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P9" i="1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 i="62" s="1"/>
  <c r="AA4" i="14"/>
  <c r="AB4"/>
  <c r="AC4"/>
  <c r="X5"/>
  <c r="Y5"/>
  <c r="Z5"/>
  <c r="AA5"/>
  <c r="AB5"/>
  <c r="AC5"/>
  <c r="X6"/>
  <c r="Y6"/>
  <c r="Z6"/>
  <c r="AA6" i="62" s="1"/>
  <c r="AA6" i="14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 i="62" s="1"/>
  <c r="AA10" i="14"/>
  <c r="AB10"/>
  <c r="AC10"/>
  <c r="X11"/>
  <c r="Y11"/>
  <c r="Z11"/>
  <c r="AA11"/>
  <c r="AB11"/>
  <c r="AC11"/>
  <c r="X12"/>
  <c r="Y12"/>
  <c r="Z12"/>
  <c r="AA12" i="62" s="1"/>
  <c r="AA12" i="14"/>
  <c r="AB12"/>
  <c r="AC12"/>
  <c r="X13"/>
  <c r="Y13"/>
  <c r="Z13"/>
  <c r="AA13"/>
  <c r="AB13"/>
  <c r="AC13"/>
  <c r="X14"/>
  <c r="Y14"/>
  <c r="Z14"/>
  <c r="AA14" i="62" s="1"/>
  <c r="AA14" i="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 i="62" s="1"/>
  <c r="AA18" i="14"/>
  <c r="AB18"/>
  <c r="AC18"/>
  <c r="X19"/>
  <c r="Y19"/>
  <c r="Z19"/>
  <c r="AA19"/>
  <c r="AB19"/>
  <c r="AC19"/>
  <c r="X20"/>
  <c r="Y20"/>
  <c r="Z20"/>
  <c r="AA20" i="62" s="1"/>
  <c r="AA20" i="14"/>
  <c r="AB20"/>
  <c r="AC20"/>
  <c r="X21"/>
  <c r="Y21"/>
  <c r="Z21"/>
  <c r="AA21"/>
  <c r="AB21"/>
  <c r="AC21"/>
  <c r="X22"/>
  <c r="Y22"/>
  <c r="Z22"/>
  <c r="AA22" i="62" s="1"/>
  <c r="AA22" i="14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 i="62" s="1"/>
  <c r="AA26" i="14"/>
  <c r="AB26"/>
  <c r="AC26"/>
  <c r="X27"/>
  <c r="Y27"/>
  <c r="Z27"/>
  <c r="AA27"/>
  <c r="AB27"/>
  <c r="AC27"/>
  <c r="X28"/>
  <c r="Y28"/>
  <c r="Z28"/>
  <c r="AA28" i="62" s="1"/>
  <c r="AA28" i="14"/>
  <c r="AB28"/>
  <c r="AC28"/>
  <c r="X29"/>
  <c r="Y29"/>
  <c r="Z29"/>
  <c r="AA29"/>
  <c r="AB29"/>
  <c r="AC29"/>
  <c r="X30"/>
  <c r="Y30"/>
  <c r="Z30"/>
  <c r="AA30" i="62" s="1"/>
  <c r="AA30" i="14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 i="62" s="1"/>
  <c r="AA34" i="14"/>
  <c r="AB34"/>
  <c r="AC34"/>
  <c r="X35"/>
  <c r="Y35"/>
  <c r="Z35"/>
  <c r="AA35"/>
  <c r="AB35"/>
  <c r="AC35"/>
  <c r="X36"/>
  <c r="Y36"/>
  <c r="Z36"/>
  <c r="AA36" i="62" s="1"/>
  <c r="AA36" i="14"/>
  <c r="AB36"/>
  <c r="AC36"/>
  <c r="X37"/>
  <c r="Y37"/>
  <c r="Z37"/>
  <c r="AA37"/>
  <c r="AB37"/>
  <c r="AC37"/>
  <c r="X38"/>
  <c r="Y38"/>
  <c r="Z38"/>
  <c r="AA38" i="62" s="1"/>
  <c r="AA38" i="14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 i="62" s="1"/>
  <c r="AA42" i="14"/>
  <c r="AB42"/>
  <c r="AC42"/>
  <c r="X43"/>
  <c r="Y43"/>
  <c r="Z43"/>
  <c r="AA43"/>
  <c r="AB43"/>
  <c r="AC43"/>
  <c r="X44"/>
  <c r="Y44"/>
  <c r="Z44"/>
  <c r="AA44" i="62" s="1"/>
  <c r="AA44" i="14"/>
  <c r="AB44"/>
  <c r="AC44"/>
  <c r="X45"/>
  <c r="Y45"/>
  <c r="Z45"/>
  <c r="AA45"/>
  <c r="AB45"/>
  <c r="AC45"/>
  <c r="X46"/>
  <c r="Y46"/>
  <c r="Z46"/>
  <c r="AA46" i="62" s="1"/>
  <c r="AA46" i="14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 i="62" s="1"/>
  <c r="AA50" i="14"/>
  <c r="AB50"/>
  <c r="AC50"/>
  <c r="X51"/>
  <c r="Y51"/>
  <c r="Z51"/>
  <c r="AA51"/>
  <c r="AB51"/>
  <c r="AC51"/>
  <c r="X52"/>
  <c r="Y52"/>
  <c r="Z52"/>
  <c r="AA52" i="62" s="1"/>
  <c r="AA52" i="14"/>
  <c r="AB52"/>
  <c r="AC52"/>
  <c r="X53"/>
  <c r="Y53"/>
  <c r="Z53"/>
  <c r="AA53"/>
  <c r="AB53"/>
  <c r="AC53"/>
  <c r="X54"/>
  <c r="Y54"/>
  <c r="Z54"/>
  <c r="AA54" i="62" s="1"/>
  <c r="AA54" i="1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 i="62" s="1"/>
  <c r="AA58" i="14"/>
  <c r="AB58"/>
  <c r="AC58"/>
  <c r="X59"/>
  <c r="Y59"/>
  <c r="Z59"/>
  <c r="AA59"/>
  <c r="AB59"/>
  <c r="AC59"/>
  <c r="X60"/>
  <c r="Y60"/>
  <c r="Z60"/>
  <c r="AA60" i="62" s="1"/>
  <c r="AA60" i="14"/>
  <c r="AB60"/>
  <c r="AC60"/>
  <c r="X61"/>
  <c r="Y61"/>
  <c r="Z61"/>
  <c r="AA61"/>
  <c r="AB61"/>
  <c r="AC61"/>
  <c r="X62"/>
  <c r="Y62"/>
  <c r="Z62"/>
  <c r="AA62" i="62" s="1"/>
  <c r="AA62" i="14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 i="62" s="1"/>
  <c r="AA66" i="14"/>
  <c r="AB66"/>
  <c r="AC66"/>
  <c r="X67"/>
  <c r="Y67"/>
  <c r="Z67"/>
  <c r="AA67"/>
  <c r="AB67"/>
  <c r="AC67"/>
  <c r="X68"/>
  <c r="Y68"/>
  <c r="Z68"/>
  <c r="AA68" i="62" s="1"/>
  <c r="AA68" i="14"/>
  <c r="AB68"/>
  <c r="AC68"/>
  <c r="X69"/>
  <c r="Y69"/>
  <c r="Z69"/>
  <c r="AA69"/>
  <c r="AB69"/>
  <c r="AC69"/>
  <c r="X70"/>
  <c r="Y70"/>
  <c r="Z70"/>
  <c r="AA70" i="62" s="1"/>
  <c r="AA70" i="14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 i="62" s="1"/>
  <c r="AA74" i="14"/>
  <c r="AB74"/>
  <c r="AC74"/>
  <c r="X75"/>
  <c r="Y75"/>
  <c r="Z75"/>
  <c r="AA75"/>
  <c r="AB75"/>
  <c r="AC75"/>
  <c r="X76"/>
  <c r="Y76"/>
  <c r="Z76"/>
  <c r="AA76" i="62" s="1"/>
  <c r="AA76" i="14"/>
  <c r="AB76"/>
  <c r="AC76"/>
  <c r="X77"/>
  <c r="Y77"/>
  <c r="Z77"/>
  <c r="AA77"/>
  <c r="AB77"/>
  <c r="AC77"/>
  <c r="X78"/>
  <c r="Y78"/>
  <c r="Z78"/>
  <c r="AA78" i="62" s="1"/>
  <c r="AA78" i="14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 i="62" s="1"/>
  <c r="AA82" i="14"/>
  <c r="AB82"/>
  <c r="AC82"/>
  <c r="X83"/>
  <c r="Y83"/>
  <c r="Z83"/>
  <c r="AA83"/>
  <c r="AB83"/>
  <c r="AC83"/>
  <c r="X84"/>
  <c r="Y84"/>
  <c r="Z84"/>
  <c r="AA84" i="62" s="1"/>
  <c r="AA84" i="14"/>
  <c r="AB84"/>
  <c r="AC84"/>
  <c r="X85"/>
  <c r="Y85"/>
  <c r="Z85"/>
  <c r="AA85"/>
  <c r="AB85"/>
  <c r="AC85"/>
  <c r="X86"/>
  <c r="Y86"/>
  <c r="Z86"/>
  <c r="AA86" i="62" s="1"/>
  <c r="AA86" i="14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 i="62" s="1"/>
  <c r="AA90" i="14"/>
  <c r="AB90"/>
  <c r="AC90"/>
  <c r="X91"/>
  <c r="Y91"/>
  <c r="Z91"/>
  <c r="AA91"/>
  <c r="AB91"/>
  <c r="AC91"/>
  <c r="X92"/>
  <c r="Y92"/>
  <c r="Z92"/>
  <c r="AA92" i="62" s="1"/>
  <c r="AA92" i="14"/>
  <c r="AB92"/>
  <c r="AC92"/>
  <c r="X93"/>
  <c r="Y93"/>
  <c r="Z93"/>
  <c r="AA93"/>
  <c r="AB93"/>
  <c r="AC93"/>
  <c r="X94"/>
  <c r="Y94"/>
  <c r="Z94"/>
  <c r="AA94" i="62" s="1"/>
  <c r="AA94" i="1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 i="62" s="1"/>
  <c r="AA98" i="14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Y5"/>
  <c r="Z5"/>
  <c r="AA5"/>
  <c r="AB5"/>
  <c r="Y6"/>
  <c r="Z6"/>
  <c r="AB6"/>
  <c r="Y7"/>
  <c r="Z7"/>
  <c r="AA7"/>
  <c r="Y8"/>
  <c r="Z8"/>
  <c r="AA8"/>
  <c r="Y9"/>
  <c r="Z9"/>
  <c r="AA9"/>
  <c r="AB9"/>
  <c r="Y10"/>
  <c r="Z10"/>
  <c r="AB10"/>
  <c r="Y11"/>
  <c r="Z11"/>
  <c r="AA11"/>
  <c r="Y12"/>
  <c r="Z12"/>
  <c r="Y13"/>
  <c r="Z13"/>
  <c r="AA13"/>
  <c r="AB13"/>
  <c r="Y14"/>
  <c r="Z14"/>
  <c r="AB14"/>
  <c r="Y15"/>
  <c r="Z15"/>
  <c r="AA15"/>
  <c r="Y16"/>
  <c r="Z16"/>
  <c r="AA16"/>
  <c r="Y17"/>
  <c r="Z17"/>
  <c r="AA17"/>
  <c r="AB17"/>
  <c r="Y18"/>
  <c r="Z18"/>
  <c r="AB18"/>
  <c r="Y19"/>
  <c r="Z19"/>
  <c r="AA19"/>
  <c r="Y20"/>
  <c r="Z20"/>
  <c r="Y21"/>
  <c r="Z21"/>
  <c r="AA21"/>
  <c r="AB21"/>
  <c r="Y22"/>
  <c r="Z22"/>
  <c r="AB22"/>
  <c r="Y23"/>
  <c r="Z23"/>
  <c r="AA23"/>
  <c r="Y24"/>
  <c r="Z24"/>
  <c r="AA24"/>
  <c r="Y25"/>
  <c r="Z25"/>
  <c r="AA25"/>
  <c r="AB25"/>
  <c r="Y26"/>
  <c r="Z26"/>
  <c r="AB26"/>
  <c r="Y27"/>
  <c r="Z27"/>
  <c r="AA27"/>
  <c r="Y28"/>
  <c r="Z28"/>
  <c r="Y29"/>
  <c r="Z29"/>
  <c r="AA29"/>
  <c r="AB29"/>
  <c r="Y30"/>
  <c r="Z30"/>
  <c r="AB30"/>
  <c r="Y31"/>
  <c r="Z31"/>
  <c r="AA31"/>
  <c r="Y32"/>
  <c r="Z32"/>
  <c r="AA32"/>
  <c r="Y33"/>
  <c r="Z33"/>
  <c r="AA33"/>
  <c r="AB33"/>
  <c r="Y34"/>
  <c r="Z34"/>
  <c r="AB34"/>
  <c r="Y35"/>
  <c r="Z35"/>
  <c r="AA35"/>
  <c r="Y36"/>
  <c r="Z36"/>
  <c r="Y37"/>
  <c r="Z37"/>
  <c r="AA37"/>
  <c r="AB37"/>
  <c r="Y38"/>
  <c r="Z38"/>
  <c r="AB38"/>
  <c r="Y39"/>
  <c r="Z39"/>
  <c r="AA39"/>
  <c r="Y40"/>
  <c r="Z40"/>
  <c r="AA40"/>
  <c r="Y41"/>
  <c r="Z41"/>
  <c r="AA41"/>
  <c r="AB41"/>
  <c r="Y42"/>
  <c r="Z42"/>
  <c r="AB42"/>
  <c r="Y43"/>
  <c r="Z43"/>
  <c r="AA43"/>
  <c r="Y44"/>
  <c r="Z44"/>
  <c r="Y45"/>
  <c r="Z45"/>
  <c r="AA45"/>
  <c r="AB45"/>
  <c r="Y46"/>
  <c r="Z46"/>
  <c r="AB46"/>
  <c r="Y47"/>
  <c r="Z47"/>
  <c r="AA47"/>
  <c r="Y48"/>
  <c r="Z48"/>
  <c r="AA48"/>
  <c r="Y49"/>
  <c r="Z49"/>
  <c r="AA49"/>
  <c r="AB49"/>
  <c r="Y50"/>
  <c r="Z50"/>
  <c r="AB50"/>
  <c r="Y51"/>
  <c r="Z51"/>
  <c r="AA51"/>
  <c r="Y52"/>
  <c r="Z52"/>
  <c r="Y53"/>
  <c r="Z53"/>
  <c r="AA53"/>
  <c r="AB53"/>
  <c r="Y54"/>
  <c r="Z54"/>
  <c r="AB54"/>
  <c r="Y55"/>
  <c r="Z55"/>
  <c r="AA55"/>
  <c r="Y56"/>
  <c r="Z56"/>
  <c r="AA56"/>
  <c r="Y57"/>
  <c r="Z57"/>
  <c r="AA57"/>
  <c r="AB57"/>
  <c r="Y58"/>
  <c r="Z58"/>
  <c r="AB58"/>
  <c r="Y59"/>
  <c r="Z59"/>
  <c r="AA59"/>
  <c r="Y60"/>
  <c r="Z60"/>
  <c r="Y61"/>
  <c r="Z61"/>
  <c r="AA61"/>
  <c r="AB61"/>
  <c r="Y62"/>
  <c r="Z62"/>
  <c r="AB62"/>
  <c r="Y63"/>
  <c r="Z63"/>
  <c r="AA63"/>
  <c r="Y64"/>
  <c r="Z64"/>
  <c r="AA64"/>
  <c r="Y65"/>
  <c r="Z65"/>
  <c r="AA65"/>
  <c r="AB65"/>
  <c r="Y66"/>
  <c r="Z66"/>
  <c r="AB66"/>
  <c r="Y67"/>
  <c r="Z67"/>
  <c r="AA67"/>
  <c r="Y68"/>
  <c r="Z68"/>
  <c r="Y69"/>
  <c r="Z69"/>
  <c r="AA69"/>
  <c r="AB69"/>
  <c r="Y70"/>
  <c r="Z70"/>
  <c r="AB70"/>
  <c r="Y71"/>
  <c r="Z71"/>
  <c r="AA71"/>
  <c r="Y72"/>
  <c r="Z72"/>
  <c r="AA72"/>
  <c r="Y73"/>
  <c r="Z73"/>
  <c r="AA73"/>
  <c r="AB73"/>
  <c r="Y74"/>
  <c r="Z74"/>
  <c r="AB74"/>
  <c r="Y75"/>
  <c r="Z75"/>
  <c r="AA75"/>
  <c r="Y76"/>
  <c r="Z76"/>
  <c r="Y77"/>
  <c r="Z77"/>
  <c r="AA77"/>
  <c r="AB77"/>
  <c r="Y78"/>
  <c r="Z78"/>
  <c r="AB78"/>
  <c r="Y79"/>
  <c r="Z79"/>
  <c r="AA79"/>
  <c r="Y80"/>
  <c r="Z80"/>
  <c r="AA80"/>
  <c r="Y81"/>
  <c r="Z81"/>
  <c r="AA81"/>
  <c r="AB81"/>
  <c r="Y82"/>
  <c r="Z82"/>
  <c r="AB82"/>
  <c r="Y83"/>
  <c r="Z83"/>
  <c r="AA83"/>
  <c r="Y84"/>
  <c r="Z84"/>
  <c r="Y85"/>
  <c r="Z85"/>
  <c r="AA85"/>
  <c r="AB85"/>
  <c r="Y86"/>
  <c r="Z86"/>
  <c r="AB86"/>
  <c r="Y87"/>
  <c r="Z87"/>
  <c r="AA87"/>
  <c r="Y88"/>
  <c r="Z88"/>
  <c r="AA88"/>
  <c r="Y89"/>
  <c r="Z89"/>
  <c r="AA89"/>
  <c r="AB89"/>
  <c r="Y90"/>
  <c r="Z90"/>
  <c r="AB90"/>
  <c r="Y91"/>
  <c r="Z91"/>
  <c r="AA91"/>
  <c r="Y92"/>
  <c r="Z92"/>
  <c r="Y93"/>
  <c r="Z93"/>
  <c r="AA93"/>
  <c r="AB93"/>
  <c r="Y94"/>
  <c r="Z94"/>
  <c r="AB94"/>
  <c r="Y95"/>
  <c r="Z95"/>
  <c r="AA95"/>
  <c r="Y96"/>
  <c r="Z96"/>
  <c r="AA96"/>
  <c r="Y97"/>
  <c r="Z97"/>
  <c r="AA97"/>
  <c r="AB97"/>
  <c r="Y98"/>
  <c r="Z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29"/>
  <c r="AK99" i="28"/>
  <c r="AK99" i="29"/>
  <c r="BM99" i="14"/>
  <c r="AB78" i="63"/>
  <c r="AB74"/>
  <c r="AB73" i="61"/>
  <c r="AB69"/>
  <c r="AB98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F81"/>
  <c r="U80"/>
  <c r="F80"/>
  <c r="U79"/>
  <c r="N79"/>
  <c r="F79"/>
  <c r="AC78"/>
  <c r="U78"/>
  <c r="N78"/>
  <c r="F78"/>
  <c r="U77"/>
  <c r="F77"/>
  <c r="U76"/>
  <c r="F76"/>
  <c r="U75"/>
  <c r="N75"/>
  <c r="F75"/>
  <c r="U74"/>
  <c r="N74"/>
  <c r="F74"/>
  <c r="U73"/>
  <c r="F73"/>
  <c r="U72"/>
  <c r="F72"/>
  <c r="U71"/>
  <c r="N71"/>
  <c r="F71"/>
  <c r="U70"/>
  <c r="N70"/>
  <c r="F70"/>
  <c r="AD69"/>
  <c r="U69"/>
  <c r="F69"/>
  <c r="U68"/>
  <c r="F68"/>
  <c r="U67"/>
  <c r="N67"/>
  <c r="F67"/>
  <c r="AD66"/>
  <c r="U66"/>
  <c r="N66"/>
  <c r="F66"/>
  <c r="AD65"/>
  <c r="U65"/>
  <c r="U64"/>
  <c r="F64"/>
  <c r="U63"/>
  <c r="N63"/>
  <c r="F63"/>
  <c r="AC62"/>
  <c r="U62"/>
  <c r="N62"/>
  <c r="F62"/>
  <c r="U61"/>
  <c r="F61"/>
  <c r="U60"/>
  <c r="F60"/>
  <c r="U59"/>
  <c r="N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U62"/>
  <c r="F62"/>
  <c r="U61"/>
  <c r="N61"/>
  <c r="F61"/>
  <c r="U60"/>
  <c r="F60"/>
  <c r="U59"/>
  <c r="N59"/>
  <c r="F59"/>
  <c r="U58"/>
  <c r="F58"/>
  <c r="U57"/>
  <c r="N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U40"/>
  <c r="F40"/>
  <c r="U39"/>
  <c r="N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91" l="1"/>
  <c r="N89" i="62"/>
  <c r="N97"/>
  <c r="B99" i="63"/>
  <c r="F65" i="62"/>
  <c r="F59"/>
  <c r="F27"/>
  <c r="F41" i="61"/>
  <c r="F77" i="56"/>
  <c r="F11"/>
  <c r="B99"/>
  <c r="F73" i="55"/>
  <c r="F15" i="58"/>
  <c r="B99"/>
  <c r="F87"/>
  <c r="F89" i="57"/>
  <c r="F77"/>
  <c r="F63"/>
  <c r="C99"/>
  <c r="F57"/>
  <c r="F41"/>
  <c r="F39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V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V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O91" s="1"/>
  <c r="N95"/>
  <c r="N4" i="56"/>
  <c r="N8"/>
  <c r="N12"/>
  <c r="N16"/>
  <c r="N20"/>
  <c r="N24"/>
  <c r="O24" s="1"/>
  <c r="N28"/>
  <c r="O28" s="1"/>
  <c r="N32"/>
  <c r="N36"/>
  <c r="N40"/>
  <c r="O40" s="1"/>
  <c r="N44"/>
  <c r="N48"/>
  <c r="O48" s="1"/>
  <c r="N52"/>
  <c r="N55"/>
  <c r="O55" s="1"/>
  <c r="N56"/>
  <c r="N59"/>
  <c r="N60"/>
  <c r="O60" s="1"/>
  <c r="N63"/>
  <c r="N64"/>
  <c r="N67"/>
  <c r="N68"/>
  <c r="N71"/>
  <c r="N72"/>
  <c r="O72" s="1"/>
  <c r="N75"/>
  <c r="N76"/>
  <c r="O76" s="1"/>
  <c r="N79"/>
  <c r="O79" s="1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49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4"/>
  <c r="O4"/>
  <c r="V9"/>
  <c r="V32"/>
  <c r="O32"/>
  <c r="V40"/>
  <c r="V47"/>
  <c r="V59"/>
  <c r="V16"/>
  <c r="V24"/>
  <c r="V31"/>
  <c r="V43"/>
  <c r="O87"/>
  <c r="V87"/>
  <c r="V10" i="56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O14"/>
  <c r="G26"/>
  <c r="N28"/>
  <c r="O28" s="1"/>
  <c r="F29"/>
  <c r="O30"/>
  <c r="V38"/>
  <c r="G42"/>
  <c r="N44"/>
  <c r="F45"/>
  <c r="O46"/>
  <c r="V54"/>
  <c r="G58"/>
  <c r="N60"/>
  <c r="O60" s="1"/>
  <c r="F61"/>
  <c r="O64"/>
  <c r="O72"/>
  <c r="O80"/>
  <c r="O13" i="56"/>
  <c r="O29"/>
  <c r="O57"/>
  <c r="O65"/>
  <c r="O73"/>
  <c r="V3" i="55"/>
  <c r="V66"/>
  <c r="O74"/>
  <c r="V82"/>
  <c r="V94"/>
  <c r="O94"/>
  <c r="V6" i="56"/>
  <c r="O6"/>
  <c r="V15"/>
  <c r="O15"/>
  <c r="V22"/>
  <c r="O22"/>
  <c r="O31"/>
  <c r="V36"/>
  <c r="V38"/>
  <c r="O38"/>
  <c r="V47"/>
  <c r="O47"/>
  <c r="V54"/>
  <c r="O54"/>
  <c r="V59"/>
  <c r="V62"/>
  <c r="O62"/>
  <c r="V67"/>
  <c r="V70"/>
  <c r="V75"/>
  <c r="V78"/>
  <c r="O78"/>
  <c r="V86"/>
  <c r="V91"/>
  <c r="V94"/>
  <c r="V12" i="55"/>
  <c r="O17"/>
  <c r="V17"/>
  <c r="V28"/>
  <c r="V44"/>
  <c r="V60"/>
  <c r="V90"/>
  <c r="V95"/>
  <c r="V11" i="56"/>
  <c r="O11"/>
  <c r="V18"/>
  <c r="O18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F53"/>
  <c r="O68"/>
  <c r="O76"/>
  <c r="O84"/>
  <c r="O5" i="56"/>
  <c r="O21"/>
  <c r="O37"/>
  <c r="O53"/>
  <c r="O69"/>
  <c r="O77"/>
  <c r="O93"/>
  <c r="V70" i="55"/>
  <c r="O70"/>
  <c r="V78"/>
  <c r="O78"/>
  <c r="V86"/>
  <c r="V7" i="56"/>
  <c r="O7"/>
  <c r="V14"/>
  <c r="O14"/>
  <c r="V23"/>
  <c r="O23"/>
  <c r="V28"/>
  <c r="V30"/>
  <c r="O30"/>
  <c r="V39"/>
  <c r="O39"/>
  <c r="V44"/>
  <c r="V46"/>
  <c r="O46"/>
  <c r="V58"/>
  <c r="O58"/>
  <c r="V63"/>
  <c r="V66"/>
  <c r="O66"/>
  <c r="V71"/>
  <c r="V74"/>
  <c r="O74"/>
  <c r="V79"/>
  <c r="V82"/>
  <c r="V87"/>
  <c r="V90"/>
  <c r="V95"/>
  <c r="V98"/>
  <c r="J99" i="55"/>
  <c r="O7"/>
  <c r="N24"/>
  <c r="O24" s="1"/>
  <c r="N40"/>
  <c r="O40" s="1"/>
  <c r="N56"/>
  <c r="O56" s="1"/>
  <c r="O63"/>
  <c r="O71"/>
  <c r="O96"/>
  <c r="O56" i="56"/>
  <c r="V54" i="58"/>
  <c r="V86"/>
  <c r="V63" i="55"/>
  <c r="V67"/>
  <c r="V71"/>
  <c r="V75"/>
  <c r="V79"/>
  <c r="V83"/>
  <c r="V56" i="56"/>
  <c r="V60"/>
  <c r="V68"/>
  <c r="B99" i="57"/>
  <c r="F3"/>
  <c r="K99"/>
  <c r="N82"/>
  <c r="F83"/>
  <c r="F97"/>
  <c r="C99" i="58"/>
  <c r="I99"/>
  <c r="M99"/>
  <c r="N4"/>
  <c r="F5"/>
  <c r="V6"/>
  <c r="N12"/>
  <c r="F13"/>
  <c r="N20"/>
  <c r="F21"/>
  <c r="V82"/>
  <c r="V64" i="55"/>
  <c r="V68"/>
  <c r="V72"/>
  <c r="V76"/>
  <c r="V80"/>
  <c r="V84"/>
  <c r="V88"/>
  <c r="V96"/>
  <c r="F3" i="56"/>
  <c r="F99" s="1"/>
  <c r="V5"/>
  <c r="V9"/>
  <c r="V13"/>
  <c r="V17"/>
  <c r="V21"/>
  <c r="V29"/>
  <c r="V33"/>
  <c r="V37"/>
  <c r="V41"/>
  <c r="V45"/>
  <c r="V49"/>
  <c r="V53"/>
  <c r="V57"/>
  <c r="V61"/>
  <c r="V65"/>
  <c r="V69"/>
  <c r="V73"/>
  <c r="V81"/>
  <c r="V85"/>
  <c r="V89"/>
  <c r="V93"/>
  <c r="V97"/>
  <c r="N3" i="57"/>
  <c r="V30" i="58"/>
  <c r="O30"/>
  <c r="V46"/>
  <c r="V62"/>
  <c r="V78"/>
  <c r="N3" i="56"/>
  <c r="G88" i="57"/>
  <c r="N90"/>
  <c r="F91"/>
  <c r="K99" i="58"/>
  <c r="U99"/>
  <c r="F9"/>
  <c r="F17"/>
  <c r="V58"/>
  <c r="V61"/>
  <c r="V74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3" i="56" l="1"/>
  <c r="O95"/>
  <c r="O87"/>
  <c r="O74" i="58"/>
  <c r="O86" i="55"/>
  <c r="O43"/>
  <c r="O66"/>
  <c r="O9" i="58"/>
  <c r="O93"/>
  <c r="O77"/>
  <c r="O61"/>
  <c r="O37"/>
  <c r="O21"/>
  <c r="O66"/>
  <c r="O48" i="57"/>
  <c r="O64"/>
  <c r="O71" i="56"/>
  <c r="O91"/>
  <c r="O86"/>
  <c r="O75"/>
  <c r="O52"/>
  <c r="G52" i="55"/>
  <c r="V52" s="1"/>
  <c r="O11"/>
  <c r="V98"/>
  <c r="O59" i="56"/>
  <c r="O25"/>
  <c r="E99"/>
  <c r="G8"/>
  <c r="V8" s="1"/>
  <c r="G4"/>
  <c r="V4" s="1"/>
  <c r="O83"/>
  <c r="O67"/>
  <c r="O64"/>
  <c r="O63"/>
  <c r="O44"/>
  <c r="O36"/>
  <c r="O44" i="55"/>
  <c r="O22"/>
  <c r="E99"/>
  <c r="G6"/>
  <c r="O6" s="1"/>
  <c r="O95"/>
  <c r="V92"/>
  <c r="D99"/>
  <c r="O62"/>
  <c r="V65" i="58"/>
  <c r="G43"/>
  <c r="O41"/>
  <c r="V37"/>
  <c r="O25"/>
  <c r="O17"/>
  <c r="G11"/>
  <c r="V11" s="1"/>
  <c r="O57"/>
  <c r="G94" i="57"/>
  <c r="V94" s="1"/>
  <c r="G62"/>
  <c r="V62" s="1"/>
  <c r="O4"/>
  <c r="V93" i="58"/>
  <c r="G91"/>
  <c r="V77"/>
  <c r="G75"/>
  <c r="G59"/>
  <c r="O45"/>
  <c r="O29"/>
  <c r="G27"/>
  <c r="O22"/>
  <c r="E99"/>
  <c r="V97"/>
  <c r="O81"/>
  <c r="V66"/>
  <c r="O53"/>
  <c r="O42"/>
  <c r="O26"/>
  <c r="O6"/>
  <c r="D99"/>
  <c r="G25" i="57"/>
  <c r="V25" s="1"/>
  <c r="G9"/>
  <c r="V9" s="1"/>
  <c r="O56"/>
  <c r="O44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26" i="55"/>
  <c r="O26"/>
  <c r="V6" l="1"/>
  <c r="O52"/>
  <c r="O8" i="56"/>
  <c r="O4"/>
  <c r="O12"/>
  <c r="V43" i="58"/>
  <c r="O43"/>
  <c r="V45" i="57"/>
  <c r="O21"/>
  <c r="O91" i="58"/>
  <c r="V91"/>
  <c r="O75"/>
  <c r="V75"/>
  <c r="O59"/>
  <c r="V59"/>
  <c r="O56"/>
  <c r="O27"/>
  <c r="V27"/>
  <c r="O25" i="57"/>
  <c r="O9"/>
  <c r="O77"/>
  <c r="O61"/>
  <c r="V53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DH56" s="1"/>
  <c r="D56" i="40" s="1"/>
  <c r="BF42" i="54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BT78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BM25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BM39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BF97"/>
  <c r="BF17"/>
  <c r="BF30"/>
  <c r="DJ34"/>
  <c r="F34" i="40" s="1"/>
  <c r="BF49" i="54"/>
  <c r="BF4"/>
  <c r="DH4" s="1"/>
  <c r="D4" i="40" s="1"/>
  <c r="BF6" i="54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BF84"/>
  <c r="BF89"/>
  <c r="BF93"/>
  <c r="DI93"/>
  <c r="E93" i="40" s="1"/>
  <c r="BF95" i="54"/>
  <c r="BF98"/>
  <c r="AY4"/>
  <c r="AY6"/>
  <c r="AY8"/>
  <c r="AY9"/>
  <c r="AY15"/>
  <c r="DI15"/>
  <c r="E15" i="40" s="1"/>
  <c r="AY17" i="54"/>
  <c r="AY19"/>
  <c r="AY29"/>
  <c r="DH29"/>
  <c r="D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AY58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AY28"/>
  <c r="DJ28"/>
  <c r="F28" i="40" s="1"/>
  <c r="AY31" i="54"/>
  <c r="DJ31"/>
  <c r="F31" i="40" s="1"/>
  <c r="AY36" i="54"/>
  <c r="DG36" s="1"/>
  <c r="C36" i="40" s="1"/>
  <c r="CE36" i="54"/>
  <c r="AY39"/>
  <c r="DJ39"/>
  <c r="F39" i="40" s="1"/>
  <c r="AY44" i="54"/>
  <c r="AY53"/>
  <c r="DG53" s="1"/>
  <c r="C53" i="40" s="1"/>
  <c r="CE53" i="54"/>
  <c r="DJ57"/>
  <c r="F57" i="40" s="1"/>
  <c r="AY59" i="54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CE89"/>
  <c r="AY91"/>
  <c r="AY92"/>
  <c r="AY94"/>
  <c r="AV99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AY64"/>
  <c r="AY68"/>
  <c r="AY71"/>
  <c r="AY82"/>
  <c r="DG82" s="1"/>
  <c r="C82" i="40" s="1"/>
  <c r="DH82" i="54"/>
  <c r="D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I56" i="54"/>
  <c r="E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97" i="54" l="1"/>
  <c r="DD87"/>
  <c r="DD71"/>
  <c r="DD55"/>
  <c r="CW15"/>
  <c r="CP44"/>
  <c r="CI36"/>
  <c r="CI17"/>
  <c r="DK6"/>
  <c r="DK5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L96" i="28" s="1"/>
  <c r="R95" i="38"/>
  <c r="R94"/>
  <c r="R93"/>
  <c r="R92"/>
  <c r="L92" i="28" s="1"/>
  <c r="R91" i="38"/>
  <c r="R90"/>
  <c r="R89"/>
  <c r="R88"/>
  <c r="L88" i="28" s="1"/>
  <c r="R87" i="38"/>
  <c r="R86"/>
  <c r="R85"/>
  <c r="R84"/>
  <c r="L84" i="28" s="1"/>
  <c r="R83" i="38"/>
  <c r="R82"/>
  <c r="R81"/>
  <c r="R80"/>
  <c r="L80" i="28" s="1"/>
  <c r="R79" i="38"/>
  <c r="R78"/>
  <c r="R77"/>
  <c r="R76"/>
  <c r="L76" i="28" s="1"/>
  <c r="R75" i="38"/>
  <c r="R74"/>
  <c r="R73"/>
  <c r="R72"/>
  <c r="L72" i="28" s="1"/>
  <c r="R71" i="38"/>
  <c r="R70"/>
  <c r="R69"/>
  <c r="R68"/>
  <c r="L68" i="28" s="1"/>
  <c r="R67" i="38"/>
  <c r="R66"/>
  <c r="R65"/>
  <c r="R64"/>
  <c r="L64" i="28" s="1"/>
  <c r="R63" i="38"/>
  <c r="R62"/>
  <c r="R61"/>
  <c r="R60"/>
  <c r="L60" i="28" s="1"/>
  <c r="R59" i="38"/>
  <c r="R58"/>
  <c r="R57"/>
  <c r="R56"/>
  <c r="L56" i="28" s="1"/>
  <c r="R55" i="38"/>
  <c r="R54"/>
  <c r="R53"/>
  <c r="R52"/>
  <c r="L52" i="28" s="1"/>
  <c r="R51" i="38"/>
  <c r="R50"/>
  <c r="R49"/>
  <c r="R48"/>
  <c r="L48" i="28" s="1"/>
  <c r="R47" i="38"/>
  <c r="R46"/>
  <c r="R45"/>
  <c r="R44"/>
  <c r="L44" i="28" s="1"/>
  <c r="R43" i="38"/>
  <c r="R42"/>
  <c r="R41"/>
  <c r="R40"/>
  <c r="L40" i="28" s="1"/>
  <c r="R39" i="38"/>
  <c r="R38"/>
  <c r="R37"/>
  <c r="R36"/>
  <c r="L36" i="28" s="1"/>
  <c r="R35" i="38"/>
  <c r="R34"/>
  <c r="R33"/>
  <c r="R32"/>
  <c r="L32" i="28" s="1"/>
  <c r="R31" i="38"/>
  <c r="R30"/>
  <c r="R29"/>
  <c r="R28"/>
  <c r="L28" i="28" s="1"/>
  <c r="R27" i="38"/>
  <c r="R26"/>
  <c r="R25"/>
  <c r="R24"/>
  <c r="L24" i="28" s="1"/>
  <c r="R23" i="38"/>
  <c r="R22"/>
  <c r="R21"/>
  <c r="R20"/>
  <c r="L20" i="28" s="1"/>
  <c r="R19" i="38"/>
  <c r="R18"/>
  <c r="R17"/>
  <c r="R16"/>
  <c r="L16" i="28" s="1"/>
  <c r="R15" i="38"/>
  <c r="R14"/>
  <c r="R13"/>
  <c r="R12"/>
  <c r="L12" i="28" s="1"/>
  <c r="R11" i="38"/>
  <c r="R10"/>
  <c r="R9"/>
  <c r="R8"/>
  <c r="L8" i="28" s="1"/>
  <c r="R7" i="38"/>
  <c r="R6"/>
  <c r="R5"/>
  <c r="R4"/>
  <c r="L4" i="28" s="1"/>
  <c r="R3" i="38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5" i="28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6"/>
  <c r="AE99" i="27"/>
  <c r="AE99" i="28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M8" i="44"/>
  <c r="G4" i="62"/>
  <c r="A8" i="44"/>
  <c r="B8"/>
  <c r="D7"/>
  <c r="AF10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U9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N16" i="28" s="1"/>
  <c r="U16" i="53"/>
  <c r="N16" i="27" s="1"/>
  <c r="T16" i="53"/>
  <c r="O16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V19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N28" i="29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V35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N43" i="26" s="1"/>
  <c r="O43" i="5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N45" i="29" s="1"/>
  <c r="V45" i="53"/>
  <c r="U45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V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9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G55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N62" i="27" s="1"/>
  <c r="T62" i="53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N71" i="28" s="1"/>
  <c r="U71" i="53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N80" i="26" s="1"/>
  <c r="O80" i="53"/>
  <c r="S80"/>
  <c r="N80" i="24" s="1"/>
  <c r="W80" i="53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O82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H83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V91" i="62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<sst xmlns="http://schemas.openxmlformats.org/spreadsheetml/2006/main" count="8214" uniqueCount="525">
  <si>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</si>
  <si>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</si>
  <si>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</si>
  <si>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</si>
  <si>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</si>
  <si>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</si>
  <si>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</si>
  <si>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</si>
  <si>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</si>
  <si>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</si>
  <si>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</si>
  <si>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</si>
  <si>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</si>
  <si>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</si>
  <si>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</si>
  <si>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</si>
  <si>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</si>
  <si>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</si>
  <si>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</si>
  <si>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</si>
  <si>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</si>
  <si>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</si>
  <si>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</si>
  <si>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</si>
  <si>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</si>
  <si>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</si>
  <si>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</si>
  <si>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</si>
  <si>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</si>
  <si>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</si>
  <si>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</si>
  <si>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</si>
  <si>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</si>
  <si>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</si>
  <si>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</si>
  <si>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</si>
  <si>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</si>
  <si>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</si>
  <si>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</si>
  <si>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</si>
  <si>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</si>
  <si>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</si>
  <si>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</si>
  <si>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</si>
  <si>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</si>
  <si>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</si>
  <si>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</si>
  <si>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</si>
  <si>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</si>
  <si>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</si>
  <si>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</si>
  <si>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</si>
  <si>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</si>
  <si>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</si>
  <si>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</si>
  <si>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</si>
  <si>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</si>
  <si>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</si>
  <si>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</si>
  <si>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</si>
  <si>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</si>
  <si>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</si>
  <si>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</si>
  <si>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</si>
  <si>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</si>
  <si>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</si>
  <si>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</si>
  <si>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</si>
  <si>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</si>
  <si>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</si>
  <si>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</si>
  <si>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</si>
  <si>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</si>
  <si>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</si>
  <si>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</si>
  <si>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</si>
  <si>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</si>
  <si>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</si>
  <si>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</si>
  <si>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</si>
  <si>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</si>
  <si>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</si>
  <si>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</si>
  <si>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</si>
  <si>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</si>
  <si>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</si>
  <si>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</si>
  <si>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</si>
  <si>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</si>
  <si>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</si>
  <si>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</si>
  <si>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</si>
  <si>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</si>
  <si>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</si>
  <si>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</si>
  <si>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</si>
  <si>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</si>
  <si>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</si>
  <si>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</si>
  <si>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</si>
  <si>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</si>
  <si>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</si>
  <si>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</si>
  <si>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</si>
  <si>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</si>
  <si>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</si>
  <si>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</si>
  <si>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</si>
  <si>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</si>
  <si>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</si>
  <si>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</si>
  <si>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</si>
  <si>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</si>
  <si>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</si>
  <si>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</si>
  <si>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</si>
  <si>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</si>
  <si>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</si>
  <si>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</si>
  <si>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</si>
  <si>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</si>
  <si>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</si>
  <si>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</si>
  <si>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</si>
  <si>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</si>
  <si>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</si>
  <si>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</si>
  <si>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</si>
  <si>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</si>
  <si>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</si>
  <si>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</si>
  <si>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</si>
  <si>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</si>
  <si>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</si>
  <si>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</si>
  <si>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</si>
  <si>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</si>
  <si>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</si>
  <si>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</si>
  <si>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</si>
  <si>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</si>
  <si>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</si>
  <si>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</si>
  <si>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</si>
  <si>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</si>
  <si>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</si>
  <si>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</si>
  <si>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</si>
  <si>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</si>
  <si>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</si>
  <si>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</si>
  <si>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</si>
  <si>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</si>
  <si>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</si>
  <si>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</si>
  <si>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</si>
  <si>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</si>
  <si>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</si>
  <si>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</si>
  <si>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</si>
  <si>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</si>
  <si>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</si>
  <si>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</si>
  <si>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</si>
  <si>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</si>
  <si>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</si>
  <si>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</si>
  <si>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</si>
  <si>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</si>
  <si>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</si>
  <si>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</si>
  <si>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</si>
  <si>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</si>
  <si>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</si>
  <si>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</si>
  <si>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</si>
  <si>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</si>
  <si>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</si>
  <si>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</si>
  <si>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</si>
  <si>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</si>
  <si>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</si>
  <si>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</si>
  <si>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</si>
  <si>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</si>
  <si>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</si>
  <si>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</si>
  <si>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</si>
  <si>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</si>
  <si>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</si>
  <si>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</si>
  <si>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</si>
  <si>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</si>
  <si>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</si>
  <si>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</si>
  <si>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</si>
  <si>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</si>
  <si>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</si>
  <si>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</si>
  <si>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</si>
  <si>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</si>
  <si>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</si>
  <si>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</si>
  <si>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</si>
  <si>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</si>
  <si>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</si>
  <si>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</si>
  <si>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</si>
  <si>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</si>
  <si>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</si>
  <si>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</si>
  <si>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</si>
  <si>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</si>
  <si>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</si>
  <si>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</si>
  <si>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</si>
  <si>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</si>
  <si>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</si>
  <si>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</si>
  <si>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</si>
  <si>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</si>
  <si>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</si>
  <si>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</si>
  <si>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</si>
  <si>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</si>
  <si>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</si>
  <si>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</si>
  <si>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</si>
  <si>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</si>
  <si>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</si>
  <si>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</si>
  <si>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</si>
  <si>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</si>
  <si>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</si>
  <si>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</si>
  <si>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</si>
  <si>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</si>
  <si>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</si>
  <si>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</si>
  <si>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</si>
  <si>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</si>
  <si>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</si>
  <si>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</si>
  <si>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</si>
  <si>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</si>
  <si>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</si>
  <si>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</si>
  <si>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</si>
  <si>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</si>
  <si>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</si>
  <si>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</si>
  <si>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</si>
  <si>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</si>
  <si>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</si>
  <si>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</si>
  <si>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</si>
  <si>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</si>
  <si>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</si>
  <si>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</si>
  <si>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</si>
  <si>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</si>
  <si>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</si>
  <si>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</si>
  <si>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</si>
  <si>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</si>
  <si>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</si>
  <si>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</si>
  <si>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</si>
  <si>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</si>
  <si>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</si>
  <si>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</si>
  <si>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</si>
  <si>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</si>
  <si>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</si>
  <si>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</si>
  <si>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</si>
  <si>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</si>
  <si>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</si>
  <si>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</si>
  <si>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</si>
  <si>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</si>
  <si>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</si>
  <si>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</si>
  <si>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</si>
  <si>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</si>
  <si>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</si>
  <si>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</si>
  <si>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</si>
  <si>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</si>
  <si>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</si>
  <si>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</si>
  <si>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</si>
  <si>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</si>
  <si>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</si>
  <si>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</si>
  <si>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</si>
  <si>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</si>
  <si>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</si>
  <si>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</si>
  <si>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</si>
  <si>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</si>
  <si>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</si>
  <si>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</si>
  <si>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</si>
  <si>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</si>
  <si>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</si>
  <si>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</si>
  <si>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</si>
  <si>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</si>
  <si>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</si>
  <si>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</si>
  <si>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</si>
  <si>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</si>
  <si>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</si>
  <si>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</si>
  <si>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</si>
  <si>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</si>
  <si>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</si>
  <si>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</si>
  <si>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</si>
  <si>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</si>
  <si>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</si>
  <si>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</si>
  <si>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</si>
  <si>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</si>
  <si>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</si>
  <si>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</si>
  <si>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</si>
  <si>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</si>
  <si>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</si>
  <si>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</si>
  <si>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</si>
  <si>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</si>
  <si>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</si>
  <si>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</si>
  <si>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</si>
  <si>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</si>
  <si>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</si>
  <si>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</si>
  <si>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</si>
  <si>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</si>
  <si>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</si>
  <si>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</si>
  <si>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</si>
  <si>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</si>
  <si>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</si>
  <si>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</si>
  <si>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</si>
  <si>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</si>
  <si>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</si>
  <si>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</si>
  <si>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</si>
  <si>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</si>
  <si>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</si>
  <si>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</si>
  <si>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</si>
  <si>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</si>
  <si>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</si>
  <si>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</si>
  <si>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</si>
  <si>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</si>
  <si>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</si>
  <si>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</si>
  <si>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</si>
  <si>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</si>
  <si>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</si>
  <si>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</si>
  <si>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</si>
  <si>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</si>
  <si>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</si>
  <si>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</si>
  <si>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</si>
  <si>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</si>
  <si>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</si>
  <si>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</si>
  <si>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</si>
  <si>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</si>
  <si>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</si>
  <si>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</si>
  <si>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</si>
  <si>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</si>
  <si>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</si>
  <si>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</si>
  <si>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</si>
  <si>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</si>
  <si>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</si>
  <si>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</si>
  <si>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</si>
  <si>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</si>
  <si>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</si>
  <si>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</si>
  <si>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</si>
  <si>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</si>
  <si>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</si>
  <si>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</si>
  <si>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</si>
  <si>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</si>
  <si>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</si>
  <si>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</si>
  <si>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</si>
  <si>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</si>
  <si>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</si>
  <si>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</si>
  <si>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</si>
  <si>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</si>
  <si>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</si>
  <si>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</si>
  <si>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</si>
  <si>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</si>
  <si>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</si>
  <si>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</si>
  <si>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</si>
  <si>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</si>
  <si>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</si>
  <si>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</si>
  <si>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</si>
  <si>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</si>
  <si>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</si>
  <si>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</si>
  <si>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</si>
  <si>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</si>
  <si>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</si>
  <si>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</si>
  <si>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</si>
  <si>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</si>
  <si>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</si>
  <si>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</si>
  <si>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</si>
  <si>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</si>
  <si>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</si>
  <si>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</si>
  <si>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</si>
  <si>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</si>
  <si>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</si>
  <si>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</si>
  <si>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</si>
  <si>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</si>
  <si>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</si>
  <si>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</si>
  <si>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</si>
  <si>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</si>
  <si>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</si>
  <si>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</si>
  <si>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</si>
  <si>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</si>
  <si>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</si>
  <si>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</si>
  <si>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</si>
  <si>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</si>
  <si>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</si>
  <si>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</si>
  <si>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</si>
  <si>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</si>
  <si>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</si>
  <si>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</si>
  <si>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</si>
  <si>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</si>
  <si>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</si>
  <si>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</si>
  <si>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</si>
  <si>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</si>
  <si>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</si>
  <si>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</si>
  <si>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</si>
  <si>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</si>
  <si>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</si>
  <si>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</si>
  <si>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</si>
  <si>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</si>
  <si>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</si>
  <si>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</si>
  <si>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</si>
  <si>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</si>
  <si>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</si>
  <si>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</si>
  <si>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</si>
  <si>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</si>
  <si>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</si>
  <si>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</si>
  <si>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</si>
  <si>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</si>
  <si>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</si>
  <si>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</si>
  <si>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</si>
  <si>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</si>
  <si>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</si>
  <si>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</si>
  <si>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East_Delhi_Waste_Processing_Company_Limited_(EDWPCL)</t>
  </si>
  <si>
    <t>50IS2023/01/24</t>
  </si>
  <si>
    <t>24-01-2023</t>
  </si>
  <si>
    <t>IssueTime</t>
  </si>
  <si>
    <t>KEDARSUGAR</t>
  </si>
  <si>
    <t>HP</t>
  </si>
  <si>
    <t>CHANJUII</t>
  </si>
  <si>
    <t>SHPPBPL</t>
  </si>
  <si>
    <t>GOA_Beneficiary</t>
  </si>
  <si>
    <t>Meghalaya_Ben</t>
  </si>
  <si>
    <t>UTTARAKHAND</t>
  </si>
  <si>
    <t>TS1PL_BKN</t>
  </si>
  <si>
    <t>NSLKSLWPRTY</t>
  </si>
  <si>
    <t>MALANA</t>
  </si>
  <si>
    <t>NIRANISUGAR</t>
  </si>
  <si>
    <t>MRNCANEPWR</t>
  </si>
  <si>
    <t>Teesta_III</t>
  </si>
  <si>
    <t>SCLTPS</t>
  </si>
  <si>
    <t>ADHPL</t>
  </si>
  <si>
    <t>ACBIL</t>
  </si>
  <si>
    <t>SHIVSHAKTISUGAR</t>
  </si>
  <si>
    <t>SOLAPUR_SOLAR</t>
  </si>
  <si>
    <t>AB Hotels</t>
  </si>
  <si>
    <t>GUJAR</t>
  </si>
  <si>
    <t>Max_S</t>
  </si>
  <si>
    <t>BIRD</t>
  </si>
  <si>
    <t>ASBL</t>
  </si>
  <si>
    <t>WAVE</t>
  </si>
  <si>
    <t>OAK-II</t>
  </si>
  <si>
    <t>OAK-III</t>
  </si>
  <si>
    <t>ARIA</t>
  </si>
  <si>
    <t>CADIE</t>
  </si>
  <si>
    <t>INDIAN</t>
  </si>
  <si>
    <t>VODA_U</t>
  </si>
  <si>
    <t>VODAFONE</t>
  </si>
  <si>
    <t>EROS</t>
  </si>
  <si>
    <t>ErosRes</t>
  </si>
  <si>
    <t>JAKSONS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</si>
</sst>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277.42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277.42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277.42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287.42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312.036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312.036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312.036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312.036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312.036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312.036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312.036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312.036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312.036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312.036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287.42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287.42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287.42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287.42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287.42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287.42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287.42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280.85000000000002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280.85000000000002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280.85000000000002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280.85000000000002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305.46600000000001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305.46600000000001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312.036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312.036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312.036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312.036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312.036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312.036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280.036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280.036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273.46600000000001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273.46600000000001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278.46600000000001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278.46600000000001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44950</v>
      </c>
      <c r="Z3" s="37">
        <f>S3</f>
        <v>44950</v>
      </c>
      <c r="AE3" s="36"/>
      <c r="AH3" s="38">
        <f>AV4</f>
        <v>44950</v>
      </c>
    </row>
    <row r="4" spans="1:48" ht="15.75" thickBot="1">
      <c r="A4" s="37">
        <f>frq!A1</f>
        <v>44950</v>
      </c>
      <c r="L4" s="37">
        <f>frq!A1</f>
        <v>44950</v>
      </c>
      <c r="P4" s="37">
        <f>frq!A1</f>
        <v>44950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44950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19.852</v>
      </c>
      <c r="AF6" s="56">
        <f>'MSW BWN'!C3</f>
        <v>19.852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19.72</v>
      </c>
      <c r="AF7" s="56">
        <f>'MSW BWN'!C4</f>
        <v>19.72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19.431999999999999</v>
      </c>
      <c r="AF8" s="56">
        <f>'MSW BWN'!C5</f>
        <v>19.431999999999999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19.527999999999999</v>
      </c>
      <c r="AF9" s="56">
        <f>'MSW BWN'!C6</f>
        <v>19.527999999999999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19.603999999999999</v>
      </c>
      <c r="AF10" s="56">
        <f>'MSW BWN'!C7</f>
        <v>19.603999999999999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19.911999999999999</v>
      </c>
      <c r="AF11" s="56">
        <f>'MSW BWN'!C8</f>
        <v>19.911999999999999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19.776</v>
      </c>
      <c r="AF12" s="56">
        <f>'MSW BWN'!C9</f>
        <v>19.776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20.18</v>
      </c>
      <c r="AF13" s="56">
        <f>'MSW BWN'!C10</f>
        <v>20.18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20.044</v>
      </c>
      <c r="AF14" s="56">
        <f>'MSW BWN'!C11</f>
        <v>20.044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19.988</v>
      </c>
      <c r="AF15" s="56">
        <f>'MSW BWN'!C12</f>
        <v>19.988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20.103999999999999</v>
      </c>
      <c r="AF16" s="56">
        <f>'MSW BWN'!C13</f>
        <v>20.103999999999999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19.911999999999999</v>
      </c>
      <c r="AF17" s="56">
        <f>'MSW BWN'!C14</f>
        <v>19.911999999999999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20.312000000000001</v>
      </c>
      <c r="AF18" s="56">
        <f>'MSW BWN'!C15</f>
        <v>20.312000000000001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19.507999999999999</v>
      </c>
      <c r="AF19" s="56">
        <f>'MSW BWN'!C16</f>
        <v>19.507999999999999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19.143999999999998</v>
      </c>
      <c r="AF20" s="56">
        <f>'MSW BWN'!C17</f>
        <v>19.143999999999998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18.872</v>
      </c>
      <c r="AF21" s="56">
        <f>'MSW BWN'!C18</f>
        <v>18.872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19.391999999999999</v>
      </c>
      <c r="AF22" s="56">
        <f>'MSW BWN'!C19</f>
        <v>19.391999999999999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19.18</v>
      </c>
      <c r="AF23" s="56">
        <f>'MSW BWN'!C20</f>
        <v>19.18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19.352</v>
      </c>
      <c r="AF24" s="56">
        <f>'MSW BWN'!C21</f>
        <v>19.352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19.527999999999999</v>
      </c>
      <c r="AF25" s="56">
        <f>'MSW BWN'!C22</f>
        <v>19.527999999999999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19.911999999999999</v>
      </c>
      <c r="AF26" s="56">
        <f>'MSW BWN'!C23</f>
        <v>19.911999999999999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19.256</v>
      </c>
      <c r="AF27" s="56">
        <f>'MSW BWN'!C24</f>
        <v>19.256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18.968</v>
      </c>
      <c r="AF28" s="56">
        <f>'MSW BWN'!C25</f>
        <v>18.968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18.760000000000002</v>
      </c>
      <c r="AF29" s="56">
        <f>'MSW BWN'!C26</f>
        <v>18.760000000000002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18.603999999999999</v>
      </c>
      <c r="AF30" s="56">
        <f>'MSW BWN'!C27</f>
        <v>18.603999999999999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19.507999999999999</v>
      </c>
      <c r="AF31" s="56">
        <f>'MSW BWN'!C28</f>
        <v>19.507999999999999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19.2</v>
      </c>
      <c r="AF32" s="56">
        <f>'MSW BWN'!C29</f>
        <v>19.2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19.488</v>
      </c>
      <c r="AF33" s="56">
        <f>'MSW BWN'!C30</f>
        <v>19.488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6.9355E-2</v>
      </c>
      <c r="H34" s="54">
        <f>(BAWANA!U31+BAWANA!V31)/4000</f>
        <v>0</v>
      </c>
      <c r="I34" s="54"/>
      <c r="J34" s="54">
        <f t="shared" si="3"/>
        <v>6.9355E-2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19.007999999999999</v>
      </c>
      <c r="AF34" s="56">
        <f>'MSW BWN'!C31</f>
        <v>19.007999999999999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6.9355E-2</v>
      </c>
      <c r="H35" s="54">
        <f>(BAWANA!U32+BAWANA!V32)/4000</f>
        <v>0</v>
      </c>
      <c r="I35" s="54"/>
      <c r="J35" s="54">
        <f t="shared" si="3"/>
        <v>6.9355E-2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19.2</v>
      </c>
      <c r="AF35" s="56">
        <f>'MSW BWN'!C32</f>
        <v>19.2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6.9355E-2</v>
      </c>
      <c r="H36" s="54">
        <f>(BAWANA!U33+BAWANA!V33)/4000</f>
        <v>0</v>
      </c>
      <c r="I36" s="54"/>
      <c r="J36" s="54">
        <f t="shared" si="3"/>
        <v>6.9355E-2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19.431999999999999</v>
      </c>
      <c r="AF36" s="56">
        <f>'MSW BWN'!C33</f>
        <v>19.431999999999999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7.1855000000000002E-2</v>
      </c>
      <c r="H37" s="54">
        <f>(BAWANA!U34+BAWANA!V34)/4000</f>
        <v>0</v>
      </c>
      <c r="I37" s="54"/>
      <c r="J37" s="54">
        <f t="shared" si="3"/>
        <v>7.1855000000000002E-2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19.431999999999999</v>
      </c>
      <c r="AF37" s="56">
        <f>'MSW BWN'!C34</f>
        <v>19.431999999999999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7.8008999999999995E-2</v>
      </c>
      <c r="H38" s="54">
        <f>(BAWANA!U35+BAWANA!V35)/4000</f>
        <v>0</v>
      </c>
      <c r="I38" s="54"/>
      <c r="J38" s="54">
        <f t="shared" si="3"/>
        <v>7.8008999999999995E-2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19.468</v>
      </c>
      <c r="AF38" s="56">
        <f>'MSW BWN'!C35</f>
        <v>19.468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7.8008999999999995E-2</v>
      </c>
      <c r="H39" s="54">
        <f>(BAWANA!U36+BAWANA!V36)/4000</f>
        <v>0</v>
      </c>
      <c r="I39" s="54"/>
      <c r="J39" s="54">
        <f t="shared" si="3"/>
        <v>7.8008999999999995E-2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19.776</v>
      </c>
      <c r="AF39" s="56">
        <f>'MSW BWN'!C36</f>
        <v>19.776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7.8008999999999995E-2</v>
      </c>
      <c r="H40" s="54">
        <f>(BAWANA!U37+BAWANA!V37)/4000</f>
        <v>0</v>
      </c>
      <c r="I40" s="54"/>
      <c r="J40" s="54">
        <f t="shared" si="3"/>
        <v>7.8008999999999995E-2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19.928000000000001</v>
      </c>
      <c r="AF40" s="56">
        <f>'MSW BWN'!C37</f>
        <v>19.928000000000001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7.8008999999999995E-2</v>
      </c>
      <c r="H41" s="54">
        <f>(BAWANA!U38+BAWANA!V38)/4000</f>
        <v>0</v>
      </c>
      <c r="I41" s="54"/>
      <c r="J41" s="54">
        <f t="shared" si="3"/>
        <v>7.8008999999999995E-2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19.315999999999999</v>
      </c>
      <c r="AF41" s="56">
        <f>'MSW BWN'!C38</f>
        <v>19.315999999999999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7.8008999999999995E-2</v>
      </c>
      <c r="H42" s="54">
        <f>(BAWANA!U39+BAWANA!V39)/4000</f>
        <v>0</v>
      </c>
      <c r="I42" s="54"/>
      <c r="J42" s="54">
        <f t="shared" si="3"/>
        <v>7.8008999999999995E-2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18.643999999999998</v>
      </c>
      <c r="AF42" s="56">
        <f>'MSW BWN'!C39</f>
        <v>18.643999999999998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7.8008999999999995E-2</v>
      </c>
      <c r="H43" s="54">
        <f>(BAWANA!U40+BAWANA!V40)/4000</f>
        <v>0</v>
      </c>
      <c r="I43" s="54"/>
      <c r="J43" s="54">
        <f t="shared" si="3"/>
        <v>7.8008999999999995E-2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18.603999999999999</v>
      </c>
      <c r="AF43" s="56">
        <f>'MSW BWN'!C40</f>
        <v>18.603999999999999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7.8008999999999995E-2</v>
      </c>
      <c r="H44" s="54">
        <f>(BAWANA!U41+BAWANA!V41)/4000</f>
        <v>0</v>
      </c>
      <c r="I44" s="54"/>
      <c r="J44" s="54">
        <f t="shared" si="3"/>
        <v>7.8008999999999995E-2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18.527999999999999</v>
      </c>
      <c r="AF44" s="56">
        <f>'MSW BWN'!C41</f>
        <v>18.527999999999999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7.8008999999999995E-2</v>
      </c>
      <c r="H45" s="54">
        <f>(BAWANA!U42+BAWANA!V42)/4000</f>
        <v>0</v>
      </c>
      <c r="I45" s="54"/>
      <c r="J45" s="54">
        <f t="shared" si="3"/>
        <v>7.8008999999999995E-2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18.411999999999999</v>
      </c>
      <c r="AF45" s="56">
        <f>'MSW BWN'!C42</f>
        <v>18.411999999999999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7.8008999999999995E-2</v>
      </c>
      <c r="H46" s="54">
        <f>(BAWANA!U43+BAWANA!V43)/4000</f>
        <v>0</v>
      </c>
      <c r="I46" s="54"/>
      <c r="J46" s="54">
        <f t="shared" si="3"/>
        <v>7.8008999999999995E-2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18.856000000000002</v>
      </c>
      <c r="AF46" s="56">
        <f>'MSW BWN'!C43</f>
        <v>18.856000000000002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7.8008999999999995E-2</v>
      </c>
      <c r="H47" s="54">
        <f>(BAWANA!U44+BAWANA!V44)/4000</f>
        <v>0</v>
      </c>
      <c r="I47" s="54"/>
      <c r="J47" s="54">
        <f t="shared" si="3"/>
        <v>7.8008999999999995E-2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19.143999999999998</v>
      </c>
      <c r="AF47" s="56">
        <f>'MSW BWN'!C44</f>
        <v>19.143999999999998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7.1855000000000002E-2</v>
      </c>
      <c r="H48" s="54">
        <f>(BAWANA!U45+BAWANA!V45)/4000</f>
        <v>0</v>
      </c>
      <c r="I48" s="54"/>
      <c r="J48" s="54">
        <f t="shared" si="3"/>
        <v>7.1855000000000002E-2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19.315999999999999</v>
      </c>
      <c r="AF48" s="56">
        <f>'MSW BWN'!C45</f>
        <v>19.315999999999999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7.1855000000000002E-2</v>
      </c>
      <c r="H49" s="54">
        <f>(BAWANA!U46+BAWANA!V46)/4000</f>
        <v>0</v>
      </c>
      <c r="I49" s="54"/>
      <c r="J49" s="54">
        <f t="shared" si="3"/>
        <v>7.1855000000000002E-2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18.968</v>
      </c>
      <c r="AF49" s="56">
        <f>'MSW BWN'!C46</f>
        <v>18.968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7.1855000000000002E-2</v>
      </c>
      <c r="H50" s="54">
        <f>(BAWANA!U47+BAWANA!V47)/4000</f>
        <v>0</v>
      </c>
      <c r="I50" s="54"/>
      <c r="J50" s="54">
        <f t="shared" si="3"/>
        <v>7.1855000000000002E-2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19.832000000000001</v>
      </c>
      <c r="AF50" s="56">
        <f>'MSW BWN'!C47</f>
        <v>19.832000000000001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7.1855000000000002E-2</v>
      </c>
      <c r="H51" s="54">
        <f>(BAWANA!U48+BAWANA!V48)/4000</f>
        <v>0</v>
      </c>
      <c r="I51" s="54"/>
      <c r="J51" s="54">
        <f t="shared" si="3"/>
        <v>7.1855000000000002E-2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19.911999999999999</v>
      </c>
      <c r="AF51" s="56">
        <f>'MSW BWN'!C48</f>
        <v>19.911999999999999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7.1855000000000002E-2</v>
      </c>
      <c r="H52" s="54">
        <f>(BAWANA!U49+BAWANA!V49)/4000</f>
        <v>0</v>
      </c>
      <c r="I52" s="54"/>
      <c r="J52" s="54">
        <f t="shared" si="3"/>
        <v>7.1855000000000002E-2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19.623999999999999</v>
      </c>
      <c r="AF52" s="56">
        <f>'MSW BWN'!C49</f>
        <v>19.623999999999999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7.1855000000000002E-2</v>
      </c>
      <c r="H53" s="54">
        <f>(BAWANA!U50+BAWANA!V50)/4000</f>
        <v>0</v>
      </c>
      <c r="I53" s="54"/>
      <c r="J53" s="54">
        <f t="shared" si="3"/>
        <v>7.1855000000000002E-2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19.18</v>
      </c>
      <c r="AF53" s="56">
        <f>'MSW BWN'!C50</f>
        <v>19.18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7.1855000000000002E-2</v>
      </c>
      <c r="H54" s="54">
        <f>(BAWANA!U51+BAWANA!V51)/4000</f>
        <v>0</v>
      </c>
      <c r="I54" s="54"/>
      <c r="J54" s="54">
        <f t="shared" si="3"/>
        <v>7.1855000000000002E-2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19.352</v>
      </c>
      <c r="AF54" s="56">
        <f>'MSW BWN'!C51</f>
        <v>19.352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7.0212500000000011E-2</v>
      </c>
      <c r="H55" s="54">
        <f>(BAWANA!U52+BAWANA!V52)/4000</f>
        <v>0</v>
      </c>
      <c r="I55" s="54"/>
      <c r="J55" s="54">
        <f t="shared" si="3"/>
        <v>7.0212500000000011E-2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18.931999999999999</v>
      </c>
      <c r="AF55" s="56">
        <f>'MSW BWN'!C52</f>
        <v>18.931999999999999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7.0212500000000011E-2</v>
      </c>
      <c r="H56" s="54">
        <f>(BAWANA!U53+BAWANA!V53)/4000</f>
        <v>0</v>
      </c>
      <c r="I56" s="54"/>
      <c r="J56" s="54">
        <f t="shared" si="3"/>
        <v>7.0212500000000011E-2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19.795999999999999</v>
      </c>
      <c r="AF56" s="56">
        <f>'MSW BWN'!C53</f>
        <v>19.795999999999999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20.103999999999999</v>
      </c>
      <c r="AF57" s="56">
        <f>'MSW BWN'!C54</f>
        <v>20.103999999999999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20.14</v>
      </c>
      <c r="AF58" s="56">
        <f>'MSW BWN'!C55</f>
        <v>20.14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19.143999999999998</v>
      </c>
      <c r="AF59" s="56">
        <f>'MSW BWN'!C56</f>
        <v>19.143999999999998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19.584</v>
      </c>
      <c r="AF60" s="56">
        <f>'MSW BWN'!C57</f>
        <v>19.584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19.335999999999999</v>
      </c>
      <c r="AF61" s="56">
        <f>'MSW BWN'!C58</f>
        <v>19.335999999999999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19.295999999999999</v>
      </c>
      <c r="AF62" s="56">
        <f>'MSW BWN'!C59</f>
        <v>19.295999999999999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18.872</v>
      </c>
      <c r="AF63" s="56">
        <f>'MSW BWN'!C60</f>
        <v>18.872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18.72</v>
      </c>
      <c r="AF64" s="56">
        <f>'MSW BWN'!C61</f>
        <v>18.72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18.335999999999999</v>
      </c>
      <c r="AF65" s="56">
        <f>'MSW BWN'!C62</f>
        <v>18.335999999999999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18.335999999999999</v>
      </c>
      <c r="AF66" s="56">
        <f>'MSW BWN'!C63</f>
        <v>18.335999999999999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18.623999999999999</v>
      </c>
      <c r="AF67" s="56">
        <f>'MSW BWN'!C64</f>
        <v>18.623999999999999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18.664000000000001</v>
      </c>
      <c r="AF68" s="56">
        <f>'MSW BWN'!C65</f>
        <v>18.664000000000001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19.7</v>
      </c>
      <c r="AF69" s="56">
        <f>'MSW BWN'!C66</f>
        <v>19.7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18.68</v>
      </c>
      <c r="AF70" s="56">
        <f>'MSW BWN'!C67</f>
        <v>18.68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19.103999999999999</v>
      </c>
      <c r="AF71" s="56">
        <f>'MSW BWN'!C68</f>
        <v>19.103999999999999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18.431999999999999</v>
      </c>
      <c r="AF72" s="56">
        <f>'MSW BWN'!C69</f>
        <v>18.431999999999999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18.239999999999998</v>
      </c>
      <c r="AF73" s="56">
        <f>'MSW BWN'!C70</f>
        <v>18.239999999999998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7.0212500000000011E-2</v>
      </c>
      <c r="H74" s="54">
        <f>(BAWANA!U71+BAWANA!V71)/4000</f>
        <v>0</v>
      </c>
      <c r="I74" s="54"/>
      <c r="J74" s="54">
        <f t="shared" si="9"/>
        <v>7.0212500000000011E-2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19.564</v>
      </c>
      <c r="AF74" s="56">
        <f>'MSW BWN'!C71</f>
        <v>19.564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7.0212500000000011E-2</v>
      </c>
      <c r="H75" s="54">
        <f>(BAWANA!U72+BAWANA!V72)/4000</f>
        <v>0</v>
      </c>
      <c r="I75" s="54"/>
      <c r="J75" s="54">
        <f t="shared" si="9"/>
        <v>7.0212500000000011E-2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19.928000000000001</v>
      </c>
      <c r="AF75" s="56">
        <f>'MSW BWN'!C72</f>
        <v>19.928000000000001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7.6366500000000004E-2</v>
      </c>
      <c r="H76" s="54">
        <f>(BAWANA!U73+BAWANA!V73)/4000</f>
        <v>0</v>
      </c>
      <c r="I76" s="54"/>
      <c r="J76" s="54">
        <f t="shared" si="9"/>
        <v>7.6366500000000004E-2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18.28</v>
      </c>
      <c r="AF76" s="56">
        <f>'MSW BWN'!C73</f>
        <v>18.28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7.6366500000000004E-2</v>
      </c>
      <c r="H77" s="54">
        <f>(BAWANA!U74+BAWANA!V74)/4000</f>
        <v>0</v>
      </c>
      <c r="I77" s="54"/>
      <c r="J77" s="54">
        <f t="shared" si="9"/>
        <v>7.6366500000000004E-2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18.123999999999999</v>
      </c>
      <c r="AF77" s="56">
        <f>'MSW BWN'!C74</f>
        <v>18.123999999999999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7.8008999999999995E-2</v>
      </c>
      <c r="H78" s="54">
        <f>(BAWANA!U75+BAWANA!V75)/4000</f>
        <v>0</v>
      </c>
      <c r="I78" s="54"/>
      <c r="J78" s="54">
        <f t="shared" si="9"/>
        <v>7.8008999999999995E-2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19.584</v>
      </c>
      <c r="AF78" s="56">
        <f>'MSW BWN'!C75</f>
        <v>19.584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7.8008999999999995E-2</v>
      </c>
      <c r="H79" s="54">
        <f>(BAWANA!U76+BAWANA!V76)/4000</f>
        <v>0</v>
      </c>
      <c r="I79" s="54"/>
      <c r="J79" s="54">
        <f t="shared" si="9"/>
        <v>7.8008999999999995E-2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19.968</v>
      </c>
      <c r="AF79" s="56">
        <f>'MSW BWN'!C76</f>
        <v>19.968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7.8008999999999995E-2</v>
      </c>
      <c r="H80" s="54">
        <f>(BAWANA!U77+BAWANA!V77)/4000</f>
        <v>0</v>
      </c>
      <c r="I80" s="54"/>
      <c r="J80" s="54">
        <f t="shared" si="9"/>
        <v>7.8008999999999995E-2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19.852</v>
      </c>
      <c r="AF80" s="56">
        <f>'MSW BWN'!C77</f>
        <v>19.852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7.8008999999999995E-2</v>
      </c>
      <c r="H81" s="54">
        <f>(BAWANA!U78+BAWANA!V78)/4000</f>
        <v>0</v>
      </c>
      <c r="I81" s="54"/>
      <c r="J81" s="54">
        <f t="shared" si="9"/>
        <v>7.8008999999999995E-2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19.852</v>
      </c>
      <c r="AF81" s="56">
        <f>'MSW BWN'!C78</f>
        <v>19.852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7.8008999999999995E-2</v>
      </c>
      <c r="H82" s="54">
        <f>(BAWANA!U79+BAWANA!V79)/4000</f>
        <v>0</v>
      </c>
      <c r="I82" s="54"/>
      <c r="J82" s="54">
        <f t="shared" si="9"/>
        <v>7.8008999999999995E-2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19.68</v>
      </c>
      <c r="AF82" s="56">
        <f>'MSW BWN'!C79</f>
        <v>19.68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7.8008999999999995E-2</v>
      </c>
      <c r="H83" s="54">
        <f>(BAWANA!U80+BAWANA!V80)/4000</f>
        <v>0</v>
      </c>
      <c r="I83" s="54"/>
      <c r="J83" s="54">
        <f t="shared" si="9"/>
        <v>7.8008999999999995E-2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19.968</v>
      </c>
      <c r="AF83" s="56">
        <f>'MSW BWN'!C80</f>
        <v>19.968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7.0009000000000002E-2</v>
      </c>
      <c r="H84" s="54">
        <f>(BAWANA!U81+BAWANA!V81)/4000</f>
        <v>0</v>
      </c>
      <c r="I84" s="54"/>
      <c r="J84" s="54">
        <f t="shared" si="9"/>
        <v>7.0009000000000002E-2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20.216000000000001</v>
      </c>
      <c r="AF84" s="56">
        <f>'MSW BWN'!C81</f>
        <v>20.216000000000001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7.0009000000000002E-2</v>
      </c>
      <c r="H85" s="54">
        <f>(BAWANA!U82+BAWANA!V82)/4000</f>
        <v>0</v>
      </c>
      <c r="I85" s="54"/>
      <c r="J85" s="54">
        <f t="shared" si="9"/>
        <v>7.0009000000000002E-2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20.007999999999999</v>
      </c>
      <c r="AF85" s="56">
        <f>'MSW BWN'!C82</f>
        <v>20.007999999999999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6.8366499999999997E-2</v>
      </c>
      <c r="H86" s="54">
        <f>(BAWANA!U83+BAWANA!V83)/4000</f>
        <v>0</v>
      </c>
      <c r="I86" s="54"/>
      <c r="J86" s="54">
        <f t="shared" si="9"/>
        <v>6.8366499999999997E-2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19.64</v>
      </c>
      <c r="AF86" s="56">
        <f>'MSW BWN'!C83</f>
        <v>19.64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6.8366499999999997E-2</v>
      </c>
      <c r="H87" s="54">
        <f>(BAWANA!U84+BAWANA!V84)/4000</f>
        <v>0</v>
      </c>
      <c r="I87" s="54"/>
      <c r="J87" s="54">
        <f t="shared" si="9"/>
        <v>6.8366499999999997E-2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18.164000000000001</v>
      </c>
      <c r="AF87" s="56">
        <f>'MSW BWN'!C84</f>
        <v>18.164000000000001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6.9616499999999998E-2</v>
      </c>
      <c r="H88" s="54">
        <f>(BAWANA!U85+BAWANA!V85)/4000</f>
        <v>0</v>
      </c>
      <c r="I88" s="54"/>
      <c r="J88" s="54">
        <f t="shared" si="9"/>
        <v>6.9616499999999998E-2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19.007999999999999</v>
      </c>
      <c r="AF88" s="56">
        <f>'MSW BWN'!C85</f>
        <v>19.007999999999999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6.9616499999999998E-2</v>
      </c>
      <c r="H89" s="54">
        <f>(BAWANA!U86+BAWANA!V86)/4000</f>
        <v>0</v>
      </c>
      <c r="I89" s="54"/>
      <c r="J89" s="54">
        <f t="shared" si="9"/>
        <v>6.9616499999999998E-2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19.372</v>
      </c>
      <c r="AF89" s="56">
        <f>'MSW BWN'!C86</f>
        <v>19.372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19.603999999999999</v>
      </c>
      <c r="AF90" s="56">
        <f>'MSW BWN'!C87</f>
        <v>19.603999999999999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20.18</v>
      </c>
      <c r="AF91" s="56">
        <f>'MSW BWN'!C88</f>
        <v>20.18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20.12</v>
      </c>
      <c r="AF92" s="56">
        <f>'MSW BWN'!C89</f>
        <v>20.12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20.236000000000001</v>
      </c>
      <c r="AF93" s="56">
        <f>'MSW BWN'!C90</f>
        <v>20.236000000000001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19.411999999999999</v>
      </c>
      <c r="AF94" s="56">
        <f>'MSW BWN'!C91</f>
        <v>19.411999999999999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18.952000000000002</v>
      </c>
      <c r="AF95" s="56">
        <f>'MSW BWN'!C92</f>
        <v>18.952000000000002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18.856000000000002</v>
      </c>
      <c r="AF96" s="56">
        <f>'MSW BWN'!C93</f>
        <v>18.856000000000002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18.739999999999998</v>
      </c>
      <c r="AF97" s="56">
        <f>'MSW BWN'!C94</f>
        <v>18.739999999999998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18.856000000000002</v>
      </c>
      <c r="AF98" s="56">
        <f>'MSW BWN'!C95</f>
        <v>18.856000000000002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18.739999999999998</v>
      </c>
      <c r="AF99" s="56">
        <f>'MSW BWN'!C96</f>
        <v>18.739999999999998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18.664000000000001</v>
      </c>
      <c r="AF100" s="56">
        <f>'MSW BWN'!C97</f>
        <v>18.664000000000001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18.739999999999998</v>
      </c>
      <c r="AF101" s="56">
        <f>'MSW BWN'!C98</f>
        <v>18.739999999999998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6.7281159999999938</v>
      </c>
      <c r="H102" s="54">
        <f t="shared" si="14"/>
        <v>0</v>
      </c>
      <c r="I102" s="54"/>
      <c r="J102" s="54">
        <f t="shared" si="14"/>
        <v>6.7281159999999938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1855.3160000000016</v>
      </c>
      <c r="AF102" s="71">
        <f t="shared" si="16"/>
        <v>1855.3160000000016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44950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8</v>
      </c>
      <c r="U1" s="224" t="s">
        <v>343</v>
      </c>
      <c r="V1" s="225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487</v>
      </c>
      <c r="Z2" t="s">
        <v>359</v>
      </c>
      <c r="AA2" t="s">
        <v>152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-83</v>
      </c>
      <c r="O3" s="95">
        <v>-15</v>
      </c>
      <c r="P3" s="95">
        <v>-65</v>
      </c>
      <c r="Q3" s="95">
        <v>0</v>
      </c>
      <c r="R3" s="95">
        <v>0</v>
      </c>
      <c r="S3" s="114">
        <v>0</v>
      </c>
      <c r="T3" t="s">
        <v>487</v>
      </c>
      <c r="U3" s="115"/>
      <c r="V3" s="116"/>
      <c r="W3">
        <v>-83</v>
      </c>
      <c r="X3">
        <v>-15</v>
      </c>
      <c r="Y3">
        <v>0</v>
      </c>
      <c r="Z3">
        <v>0</v>
      </c>
      <c r="AA3">
        <v>0</v>
      </c>
      <c r="AB3">
        <v>-65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-101</v>
      </c>
      <c r="O4" s="88">
        <v>-10</v>
      </c>
      <c r="P4" s="88">
        <v>-65</v>
      </c>
      <c r="Q4" s="88">
        <v>0</v>
      </c>
      <c r="R4" s="88">
        <v>0</v>
      </c>
      <c r="S4" s="116">
        <v>0</v>
      </c>
      <c r="T4" t="s">
        <v>487</v>
      </c>
      <c r="U4" s="115"/>
      <c r="V4" s="116"/>
      <c r="W4">
        <v>-101</v>
      </c>
      <c r="X4">
        <v>-10</v>
      </c>
      <c r="Y4">
        <v>0</v>
      </c>
      <c r="Z4">
        <v>0</v>
      </c>
      <c r="AA4">
        <v>0</v>
      </c>
      <c r="AB4">
        <v>-65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-102</v>
      </c>
      <c r="O5" s="88">
        <v>0</v>
      </c>
      <c r="P5" s="88">
        <v>-65</v>
      </c>
      <c r="Q5" s="88">
        <v>-10</v>
      </c>
      <c r="R5" s="88">
        <v>0</v>
      </c>
      <c r="S5" s="116">
        <v>0</v>
      </c>
      <c r="T5" t="s">
        <v>487</v>
      </c>
      <c r="U5" s="115"/>
      <c r="V5" s="116"/>
      <c r="W5">
        <v>-102</v>
      </c>
      <c r="X5">
        <v>0</v>
      </c>
      <c r="Y5">
        <v>0</v>
      </c>
      <c r="Z5">
        <v>0</v>
      </c>
      <c r="AA5">
        <v>-10</v>
      </c>
      <c r="AB5">
        <v>-65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-67.349999999999994</v>
      </c>
      <c r="O6" s="88">
        <v>0</v>
      </c>
      <c r="P6" s="88">
        <v>-65</v>
      </c>
      <c r="Q6" s="88">
        <v>0</v>
      </c>
      <c r="R6" s="88">
        <v>0</v>
      </c>
      <c r="S6" s="116">
        <v>0</v>
      </c>
      <c r="T6" t="s">
        <v>487</v>
      </c>
      <c r="U6" s="115"/>
      <c r="V6" s="116"/>
      <c r="W6">
        <v>-67.349999999999994</v>
      </c>
      <c r="X6">
        <v>0</v>
      </c>
      <c r="Y6">
        <v>0</v>
      </c>
      <c r="Z6">
        <v>0</v>
      </c>
      <c r="AA6">
        <v>0</v>
      </c>
      <c r="AB6">
        <v>-65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-83</v>
      </c>
      <c r="O7" s="88">
        <v>-22</v>
      </c>
      <c r="P7" s="88">
        <v>-70</v>
      </c>
      <c r="Q7" s="88">
        <v>-15</v>
      </c>
      <c r="R7" s="88">
        <v>0</v>
      </c>
      <c r="S7" s="116">
        <v>0</v>
      </c>
      <c r="T7" t="s">
        <v>487</v>
      </c>
      <c r="U7" s="115"/>
      <c r="V7" s="116"/>
      <c r="W7">
        <v>-83</v>
      </c>
      <c r="X7">
        <v>-22</v>
      </c>
      <c r="Y7">
        <v>0</v>
      </c>
      <c r="Z7">
        <v>0</v>
      </c>
      <c r="AA7">
        <v>-15</v>
      </c>
      <c r="AB7">
        <v>-70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-86</v>
      </c>
      <c r="O8" s="88">
        <v>-15</v>
      </c>
      <c r="P8" s="88">
        <v>-70</v>
      </c>
      <c r="Q8" s="88">
        <v>-10</v>
      </c>
      <c r="R8" s="88">
        <v>0</v>
      </c>
      <c r="S8" s="116">
        <v>0</v>
      </c>
      <c r="U8" s="115"/>
      <c r="V8" s="116"/>
      <c r="W8">
        <v>-86</v>
      </c>
      <c r="X8">
        <v>-15</v>
      </c>
      <c r="Y8">
        <v>0</v>
      </c>
      <c r="Z8">
        <v>0</v>
      </c>
      <c r="AA8">
        <v>-10</v>
      </c>
      <c r="AB8">
        <v>-70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-59</v>
      </c>
      <c r="O9" s="88">
        <v>-15</v>
      </c>
      <c r="P9" s="88">
        <v>-85</v>
      </c>
      <c r="Q9" s="88">
        <v>-15</v>
      </c>
      <c r="R9" s="88">
        <v>0</v>
      </c>
      <c r="S9" s="116">
        <v>0</v>
      </c>
      <c r="U9" s="115"/>
      <c r="V9" s="116"/>
      <c r="W9">
        <v>-59</v>
      </c>
      <c r="X9">
        <v>-15</v>
      </c>
      <c r="Y9">
        <v>0</v>
      </c>
      <c r="Z9">
        <v>0</v>
      </c>
      <c r="AA9">
        <v>-15</v>
      </c>
      <c r="AB9">
        <v>-85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-59</v>
      </c>
      <c r="O10" s="88">
        <v>-15</v>
      </c>
      <c r="P10" s="88">
        <v>-85</v>
      </c>
      <c r="Q10" s="88">
        <v>-10</v>
      </c>
      <c r="R10" s="88">
        <v>0</v>
      </c>
      <c r="S10" s="116">
        <v>0</v>
      </c>
      <c r="U10" s="115"/>
      <c r="V10" s="116"/>
      <c r="W10">
        <v>-59</v>
      </c>
      <c r="X10">
        <v>-15</v>
      </c>
      <c r="Y10">
        <v>0</v>
      </c>
      <c r="Z10">
        <v>0</v>
      </c>
      <c r="AA10">
        <v>-10</v>
      </c>
      <c r="AB10">
        <v>-85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-65</v>
      </c>
      <c r="O11" s="88">
        <v>-10</v>
      </c>
      <c r="P11" s="88">
        <v>-90</v>
      </c>
      <c r="Q11" s="88">
        <v>-15</v>
      </c>
      <c r="R11" s="88">
        <v>0</v>
      </c>
      <c r="S11" s="116">
        <v>0</v>
      </c>
      <c r="U11" s="115"/>
      <c r="V11" s="116"/>
      <c r="W11">
        <v>-65</v>
      </c>
      <c r="X11">
        <v>-10</v>
      </c>
      <c r="Y11">
        <v>0</v>
      </c>
      <c r="Z11">
        <v>0</v>
      </c>
      <c r="AA11">
        <v>-15</v>
      </c>
      <c r="AB11">
        <v>-90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-63</v>
      </c>
      <c r="O12" s="88">
        <v>-5</v>
      </c>
      <c r="P12" s="88">
        <v>-90</v>
      </c>
      <c r="Q12" s="88">
        <v>-10</v>
      </c>
      <c r="R12" s="88">
        <v>0</v>
      </c>
      <c r="S12" s="116">
        <v>0</v>
      </c>
      <c r="U12" s="115"/>
      <c r="V12" s="116"/>
      <c r="W12">
        <v>-63</v>
      </c>
      <c r="X12">
        <v>-5</v>
      </c>
      <c r="Y12">
        <v>0</v>
      </c>
      <c r="Z12">
        <v>0</v>
      </c>
      <c r="AA12">
        <v>-10</v>
      </c>
      <c r="AB12">
        <v>-90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-52</v>
      </c>
      <c r="O13" s="88">
        <v>-8</v>
      </c>
      <c r="P13" s="88">
        <v>-90</v>
      </c>
      <c r="Q13" s="88">
        <v>-15</v>
      </c>
      <c r="R13" s="88">
        <v>0</v>
      </c>
      <c r="S13" s="116">
        <v>0</v>
      </c>
      <c r="U13" s="115"/>
      <c r="V13" s="116"/>
      <c r="W13">
        <v>-52</v>
      </c>
      <c r="X13">
        <v>-8</v>
      </c>
      <c r="Y13">
        <v>0</v>
      </c>
      <c r="Z13">
        <v>0</v>
      </c>
      <c r="AA13">
        <v>-15</v>
      </c>
      <c r="AB13">
        <v>-90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-51</v>
      </c>
      <c r="O14" s="88">
        <v>-6</v>
      </c>
      <c r="P14" s="88">
        <v>-90</v>
      </c>
      <c r="Q14" s="88">
        <v>-15</v>
      </c>
      <c r="R14" s="88">
        <v>0</v>
      </c>
      <c r="S14" s="116">
        <v>0</v>
      </c>
      <c r="U14" s="115"/>
      <c r="V14" s="116"/>
      <c r="W14">
        <v>-51</v>
      </c>
      <c r="X14">
        <v>-6</v>
      </c>
      <c r="Y14">
        <v>0</v>
      </c>
      <c r="Z14">
        <v>0</v>
      </c>
      <c r="AA14">
        <v>-15</v>
      </c>
      <c r="AB14">
        <v>-90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-64</v>
      </c>
      <c r="O15" s="88">
        <v>0</v>
      </c>
      <c r="P15" s="88">
        <v>-95</v>
      </c>
      <c r="Q15" s="88">
        <v>-15</v>
      </c>
      <c r="R15" s="88">
        <v>0</v>
      </c>
      <c r="S15" s="116">
        <v>0</v>
      </c>
      <c r="U15" s="115"/>
      <c r="V15" s="116"/>
      <c r="W15">
        <v>-64</v>
      </c>
      <c r="X15">
        <v>0</v>
      </c>
      <c r="Y15">
        <v>0</v>
      </c>
      <c r="Z15">
        <v>0</v>
      </c>
      <c r="AA15">
        <v>-15</v>
      </c>
      <c r="AB15">
        <v>-95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-68</v>
      </c>
      <c r="O16" s="88">
        <v>0</v>
      </c>
      <c r="P16" s="88">
        <v>-95</v>
      </c>
      <c r="Q16" s="88">
        <v>-15</v>
      </c>
      <c r="R16" s="88">
        <v>0</v>
      </c>
      <c r="S16" s="116">
        <v>0</v>
      </c>
      <c r="U16" s="115"/>
      <c r="V16" s="116"/>
      <c r="W16">
        <v>-68</v>
      </c>
      <c r="X16">
        <v>0</v>
      </c>
      <c r="Y16">
        <v>0</v>
      </c>
      <c r="Z16">
        <v>0</v>
      </c>
      <c r="AA16">
        <v>-15</v>
      </c>
      <c r="AB16">
        <v>-95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-56</v>
      </c>
      <c r="O17" s="88">
        <v>0</v>
      </c>
      <c r="P17" s="88">
        <v>-95</v>
      </c>
      <c r="Q17" s="88">
        <v>-13.43</v>
      </c>
      <c r="R17" s="88">
        <v>0</v>
      </c>
      <c r="S17" s="116">
        <v>0</v>
      </c>
      <c r="U17" s="115"/>
      <c r="V17" s="116"/>
      <c r="W17">
        <v>-56</v>
      </c>
      <c r="X17">
        <v>0</v>
      </c>
      <c r="Y17">
        <v>0</v>
      </c>
      <c r="Z17">
        <v>0</v>
      </c>
      <c r="AA17">
        <v>-13.43</v>
      </c>
      <c r="AB17">
        <v>-95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-51</v>
      </c>
      <c r="O18" s="88">
        <v>0</v>
      </c>
      <c r="P18" s="88">
        <v>-95</v>
      </c>
      <c r="Q18" s="88">
        <v>-15</v>
      </c>
      <c r="R18" s="88">
        <v>0</v>
      </c>
      <c r="S18" s="116">
        <v>0</v>
      </c>
      <c r="U18" s="115"/>
      <c r="V18" s="116"/>
      <c r="W18">
        <v>-51</v>
      </c>
      <c r="X18">
        <v>0</v>
      </c>
      <c r="Y18">
        <v>0</v>
      </c>
      <c r="Z18">
        <v>0</v>
      </c>
      <c r="AA18">
        <v>-15</v>
      </c>
      <c r="AB18">
        <v>-95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-30</v>
      </c>
      <c r="O19" s="88">
        <v>0</v>
      </c>
      <c r="P19" s="88">
        <v>-95</v>
      </c>
      <c r="Q19" s="88">
        <v>-15</v>
      </c>
      <c r="R19" s="88">
        <v>0</v>
      </c>
      <c r="S19" s="116">
        <v>0</v>
      </c>
      <c r="U19" s="115"/>
      <c r="V19" s="116"/>
      <c r="W19">
        <v>-30</v>
      </c>
      <c r="X19">
        <v>0</v>
      </c>
      <c r="Y19">
        <v>0</v>
      </c>
      <c r="Z19">
        <v>0</v>
      </c>
      <c r="AA19">
        <v>-15</v>
      </c>
      <c r="AB19">
        <v>-95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-34</v>
      </c>
      <c r="O20" s="88">
        <v>0</v>
      </c>
      <c r="P20" s="88">
        <v>-95</v>
      </c>
      <c r="Q20" s="88">
        <v>-15</v>
      </c>
      <c r="R20" s="88">
        <v>0</v>
      </c>
      <c r="S20" s="116">
        <v>0</v>
      </c>
      <c r="U20" s="115"/>
      <c r="V20" s="116"/>
      <c r="W20">
        <v>-34</v>
      </c>
      <c r="X20">
        <v>0</v>
      </c>
      <c r="Y20">
        <v>0</v>
      </c>
      <c r="Z20">
        <v>0</v>
      </c>
      <c r="AA20">
        <v>-15</v>
      </c>
      <c r="AB20">
        <v>-95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0.96</v>
      </c>
      <c r="M21" s="116">
        <v>0</v>
      </c>
      <c r="N21" s="115">
        <v>-54</v>
      </c>
      <c r="O21" s="88">
        <v>0</v>
      </c>
      <c r="P21" s="88">
        <v>-95</v>
      </c>
      <c r="Q21" s="88">
        <v>-15</v>
      </c>
      <c r="R21" s="88">
        <v>0</v>
      </c>
      <c r="S21" s="116">
        <v>0</v>
      </c>
      <c r="U21" s="115"/>
      <c r="V21" s="116"/>
      <c r="W21">
        <v>-54</v>
      </c>
      <c r="X21">
        <v>0</v>
      </c>
      <c r="Y21">
        <v>0</v>
      </c>
      <c r="Z21">
        <v>0.96</v>
      </c>
      <c r="AA21">
        <v>-15</v>
      </c>
      <c r="AB21">
        <v>-95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2.2999999999999998</v>
      </c>
      <c r="M22" s="116">
        <v>0</v>
      </c>
      <c r="N22" s="115">
        <v>-48</v>
      </c>
      <c r="O22" s="88">
        <v>0</v>
      </c>
      <c r="P22" s="88">
        <v>-95</v>
      </c>
      <c r="Q22" s="88">
        <v>-15</v>
      </c>
      <c r="R22" s="88">
        <v>0</v>
      </c>
      <c r="S22" s="116">
        <v>0</v>
      </c>
      <c r="U22" s="115"/>
      <c r="V22" s="116"/>
      <c r="W22">
        <v>-48</v>
      </c>
      <c r="X22">
        <v>0</v>
      </c>
      <c r="Y22">
        <v>0</v>
      </c>
      <c r="Z22">
        <v>2.2999999999999998</v>
      </c>
      <c r="AA22">
        <v>-15</v>
      </c>
      <c r="AB22">
        <v>-95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4.3099999999999996</v>
      </c>
      <c r="M23" s="116">
        <v>0</v>
      </c>
      <c r="N23" s="115">
        <v>-86</v>
      </c>
      <c r="O23" s="88">
        <v>0</v>
      </c>
      <c r="P23" s="88">
        <v>-85</v>
      </c>
      <c r="Q23" s="88">
        <v>-10</v>
      </c>
      <c r="R23" s="88">
        <v>0</v>
      </c>
      <c r="S23" s="116">
        <v>0</v>
      </c>
      <c r="U23" s="115"/>
      <c r="V23" s="116"/>
      <c r="W23">
        <v>-86</v>
      </c>
      <c r="X23">
        <v>0</v>
      </c>
      <c r="Y23">
        <v>0</v>
      </c>
      <c r="Z23">
        <v>4.3099999999999996</v>
      </c>
      <c r="AA23">
        <v>-10</v>
      </c>
      <c r="AB23">
        <v>-85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6.99</v>
      </c>
      <c r="M24" s="116">
        <v>0</v>
      </c>
      <c r="N24" s="115">
        <v>-28</v>
      </c>
      <c r="O24" s="88">
        <v>0</v>
      </c>
      <c r="P24" s="88">
        <v>-85</v>
      </c>
      <c r="Q24" s="88">
        <v>-10</v>
      </c>
      <c r="R24" s="88">
        <v>0</v>
      </c>
      <c r="S24" s="116">
        <v>0</v>
      </c>
      <c r="U24" s="115"/>
      <c r="V24" s="116"/>
      <c r="W24">
        <v>-28</v>
      </c>
      <c r="X24">
        <v>0</v>
      </c>
      <c r="Y24">
        <v>0</v>
      </c>
      <c r="Z24">
        <v>6.99</v>
      </c>
      <c r="AA24">
        <v>-10</v>
      </c>
      <c r="AB24">
        <v>-85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9.58</v>
      </c>
      <c r="M25" s="116">
        <v>0</v>
      </c>
      <c r="N25" s="115">
        <v>-90</v>
      </c>
      <c r="O25" s="88">
        <v>0</v>
      </c>
      <c r="P25" s="88">
        <v>-70</v>
      </c>
      <c r="Q25" s="88">
        <v>-10</v>
      </c>
      <c r="R25" s="88">
        <v>0</v>
      </c>
      <c r="S25" s="116">
        <v>0</v>
      </c>
      <c r="U25" s="115"/>
      <c r="V25" s="116"/>
      <c r="W25">
        <v>-90</v>
      </c>
      <c r="X25">
        <v>0</v>
      </c>
      <c r="Y25">
        <v>0</v>
      </c>
      <c r="Z25">
        <v>9.58</v>
      </c>
      <c r="AA25">
        <v>-10</v>
      </c>
      <c r="AB25">
        <v>-70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13.41</v>
      </c>
      <c r="M26" s="116">
        <v>0</v>
      </c>
      <c r="N26" s="115">
        <v>-72</v>
      </c>
      <c r="O26" s="88">
        <v>0</v>
      </c>
      <c r="P26" s="88">
        <v>-20</v>
      </c>
      <c r="Q26" s="88">
        <v>-10</v>
      </c>
      <c r="R26" s="88">
        <v>0</v>
      </c>
      <c r="S26" s="116">
        <v>0</v>
      </c>
      <c r="U26" s="115"/>
      <c r="V26" s="116"/>
      <c r="W26">
        <v>-72</v>
      </c>
      <c r="X26">
        <v>0</v>
      </c>
      <c r="Y26">
        <v>0</v>
      </c>
      <c r="Z26">
        <v>13.41</v>
      </c>
      <c r="AA26">
        <v>-10</v>
      </c>
      <c r="AB26">
        <v>-20</v>
      </c>
    </row>
    <row r="27" spans="7:28">
      <c r="G27" t="s">
        <v>69</v>
      </c>
      <c r="H27" s="115">
        <v>0</v>
      </c>
      <c r="I27" s="88">
        <v>36.409999999999997</v>
      </c>
      <c r="J27" s="88">
        <v>0</v>
      </c>
      <c r="K27" s="88">
        <v>0</v>
      </c>
      <c r="L27" s="88">
        <v>16.29</v>
      </c>
      <c r="M27" s="116">
        <v>0</v>
      </c>
      <c r="N27" s="115">
        <v>-5</v>
      </c>
      <c r="O27" s="88">
        <v>0</v>
      </c>
      <c r="P27" s="88">
        <v>-80</v>
      </c>
      <c r="Q27" s="88">
        <v>0</v>
      </c>
      <c r="R27" s="88">
        <v>0</v>
      </c>
      <c r="S27" s="116">
        <v>0</v>
      </c>
      <c r="U27" s="115"/>
      <c r="V27" s="116"/>
      <c r="W27">
        <v>-5</v>
      </c>
      <c r="X27">
        <v>36.409999999999997</v>
      </c>
      <c r="Y27">
        <v>0</v>
      </c>
      <c r="Z27">
        <v>16.29</v>
      </c>
      <c r="AA27">
        <v>0</v>
      </c>
      <c r="AB27">
        <v>-80</v>
      </c>
    </row>
    <row r="28" spans="7:28">
      <c r="G28" t="s">
        <v>70</v>
      </c>
      <c r="H28" s="115">
        <v>15.33</v>
      </c>
      <c r="I28" s="88">
        <v>71.87</v>
      </c>
      <c r="J28" s="88">
        <v>0</v>
      </c>
      <c r="K28" s="88">
        <v>0</v>
      </c>
      <c r="L28" s="88">
        <v>18.59</v>
      </c>
      <c r="M28" s="116">
        <v>0</v>
      </c>
      <c r="N28" s="115">
        <v>0</v>
      </c>
      <c r="O28" s="88">
        <v>0</v>
      </c>
      <c r="P28" s="88">
        <v>-35</v>
      </c>
      <c r="Q28" s="88">
        <v>0</v>
      </c>
      <c r="R28" s="88">
        <v>0</v>
      </c>
      <c r="S28" s="116">
        <v>0</v>
      </c>
      <c r="U28" s="115"/>
      <c r="V28" s="116"/>
      <c r="W28">
        <v>15.33</v>
      </c>
      <c r="X28">
        <v>71.87</v>
      </c>
      <c r="Y28">
        <v>0</v>
      </c>
      <c r="Z28">
        <v>18.59</v>
      </c>
      <c r="AA28">
        <v>0</v>
      </c>
      <c r="AB28">
        <v>-35</v>
      </c>
    </row>
    <row r="29" spans="7:28">
      <c r="G29" t="s">
        <v>71</v>
      </c>
      <c r="H29" s="115">
        <v>51.74</v>
      </c>
      <c r="I29" s="88">
        <v>59.41</v>
      </c>
      <c r="J29" s="88">
        <v>38.33</v>
      </c>
      <c r="K29" s="88">
        <v>0</v>
      </c>
      <c r="L29" s="88">
        <v>20.12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51.74</v>
      </c>
      <c r="X29">
        <v>59.41</v>
      </c>
      <c r="Y29">
        <v>-2</v>
      </c>
      <c r="Z29">
        <v>20.12</v>
      </c>
      <c r="AA29">
        <v>0</v>
      </c>
      <c r="AB29">
        <v>38.33</v>
      </c>
    </row>
    <row r="30" spans="7:28">
      <c r="G30" t="s">
        <v>72</v>
      </c>
      <c r="H30" s="115">
        <v>22.04</v>
      </c>
      <c r="I30" s="88">
        <v>0</v>
      </c>
      <c r="J30" s="88">
        <v>38.33</v>
      </c>
      <c r="K30" s="88">
        <v>0</v>
      </c>
      <c r="L30" s="88">
        <v>21.08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22.04</v>
      </c>
      <c r="X30">
        <v>0</v>
      </c>
      <c r="Y30">
        <v>-2</v>
      </c>
      <c r="Z30">
        <v>21.08</v>
      </c>
      <c r="AA30">
        <v>0</v>
      </c>
      <c r="AB30">
        <v>38.33</v>
      </c>
    </row>
    <row r="31" spans="7:28">
      <c r="G31" t="s">
        <v>73</v>
      </c>
      <c r="H31" s="115">
        <v>28.75</v>
      </c>
      <c r="I31" s="88">
        <v>23.96</v>
      </c>
      <c r="J31" s="88">
        <v>38.32</v>
      </c>
      <c r="K31" s="88">
        <v>0</v>
      </c>
      <c r="L31" s="88">
        <v>21.27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28.75</v>
      </c>
      <c r="X31">
        <v>23.96</v>
      </c>
      <c r="Y31">
        <v>0</v>
      </c>
      <c r="Z31">
        <v>21.27</v>
      </c>
      <c r="AA31">
        <v>0</v>
      </c>
      <c r="AB31">
        <v>38.32</v>
      </c>
    </row>
    <row r="32" spans="7:28">
      <c r="G32" t="s">
        <v>74</v>
      </c>
      <c r="H32" s="115">
        <v>41.2</v>
      </c>
      <c r="I32" s="88">
        <v>38.33</v>
      </c>
      <c r="J32" s="88">
        <v>38.33</v>
      </c>
      <c r="K32" s="88">
        <v>0</v>
      </c>
      <c r="L32" s="88">
        <v>21.27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41.2</v>
      </c>
      <c r="X32">
        <v>38.33</v>
      </c>
      <c r="Y32">
        <v>-0.78</v>
      </c>
      <c r="Z32">
        <v>21.27</v>
      </c>
      <c r="AA32">
        <v>0</v>
      </c>
      <c r="AB32">
        <v>38.33</v>
      </c>
    </row>
    <row r="33" spans="7:28">
      <c r="G33" t="s">
        <v>75</v>
      </c>
      <c r="H33" s="115">
        <v>0</v>
      </c>
      <c r="I33" s="88">
        <v>33.54</v>
      </c>
      <c r="J33" s="88">
        <v>0</v>
      </c>
      <c r="K33" s="88">
        <v>0</v>
      </c>
      <c r="L33" s="88">
        <v>20.6</v>
      </c>
      <c r="M33" s="116">
        <v>0</v>
      </c>
      <c r="N33" s="115">
        <v>-7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-7</v>
      </c>
      <c r="X33">
        <v>33.54</v>
      </c>
      <c r="Y33">
        <v>-2</v>
      </c>
      <c r="Z33">
        <v>20.6</v>
      </c>
      <c r="AA33">
        <v>0</v>
      </c>
      <c r="AB33">
        <v>0</v>
      </c>
    </row>
    <row r="34" spans="7:28">
      <c r="G34" t="s">
        <v>76</v>
      </c>
      <c r="H34" s="115">
        <v>0</v>
      </c>
      <c r="I34" s="88">
        <v>24.92</v>
      </c>
      <c r="J34" s="88">
        <v>0</v>
      </c>
      <c r="K34" s="88">
        <v>0</v>
      </c>
      <c r="L34" s="88">
        <v>20.309999999999999</v>
      </c>
      <c r="M34" s="116">
        <v>0</v>
      </c>
      <c r="N34" s="115">
        <v>-22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-22</v>
      </c>
      <c r="X34">
        <v>24.92</v>
      </c>
      <c r="Y34">
        <v>-2</v>
      </c>
      <c r="Z34">
        <v>20.309999999999999</v>
      </c>
      <c r="AA34">
        <v>0</v>
      </c>
      <c r="AB34">
        <v>0</v>
      </c>
    </row>
    <row r="35" spans="7:28">
      <c r="G35" t="s">
        <v>77</v>
      </c>
      <c r="H35" s="115">
        <v>0</v>
      </c>
      <c r="I35" s="88">
        <v>32.58</v>
      </c>
      <c r="J35" s="88">
        <v>0</v>
      </c>
      <c r="K35" s="88">
        <v>0</v>
      </c>
      <c r="L35" s="88">
        <v>18.88</v>
      </c>
      <c r="M35" s="116">
        <v>0</v>
      </c>
      <c r="N35" s="115">
        <v>-54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-54</v>
      </c>
      <c r="X35">
        <v>32.58</v>
      </c>
      <c r="Y35">
        <v>-2</v>
      </c>
      <c r="Z35">
        <v>18.88</v>
      </c>
      <c r="AA35">
        <v>0</v>
      </c>
      <c r="AB35">
        <v>0</v>
      </c>
    </row>
    <row r="36" spans="7:28">
      <c r="G36" t="s">
        <v>78</v>
      </c>
      <c r="H36" s="115">
        <v>0</v>
      </c>
      <c r="I36" s="88">
        <v>38.32</v>
      </c>
      <c r="J36" s="88">
        <v>0</v>
      </c>
      <c r="K36" s="88">
        <v>0</v>
      </c>
      <c r="L36" s="88">
        <v>18.21</v>
      </c>
      <c r="M36" s="116">
        <v>0</v>
      </c>
      <c r="N36" s="115">
        <v>-58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-58</v>
      </c>
      <c r="X36">
        <v>38.32</v>
      </c>
      <c r="Y36">
        <v>-2</v>
      </c>
      <c r="Z36">
        <v>18.21</v>
      </c>
      <c r="AA36">
        <v>0</v>
      </c>
      <c r="AB36">
        <v>0</v>
      </c>
    </row>
    <row r="37" spans="7:28">
      <c r="G37" t="s">
        <v>79</v>
      </c>
      <c r="H37" s="115">
        <v>0</v>
      </c>
      <c r="I37" s="88">
        <v>47.91</v>
      </c>
      <c r="J37" s="88">
        <v>0</v>
      </c>
      <c r="K37" s="88">
        <v>0</v>
      </c>
      <c r="L37" s="88">
        <v>17.440000000000001</v>
      </c>
      <c r="M37" s="116">
        <v>0</v>
      </c>
      <c r="N37" s="115">
        <v>-54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-54</v>
      </c>
      <c r="X37">
        <v>47.91</v>
      </c>
      <c r="Y37">
        <v>-2</v>
      </c>
      <c r="Z37">
        <v>17.440000000000001</v>
      </c>
      <c r="AA37">
        <v>0</v>
      </c>
      <c r="AB37">
        <v>0</v>
      </c>
    </row>
    <row r="38" spans="7:28">
      <c r="G38" t="s">
        <v>80</v>
      </c>
      <c r="H38" s="115">
        <v>0</v>
      </c>
      <c r="I38" s="88">
        <v>56.53</v>
      </c>
      <c r="J38" s="88">
        <v>0</v>
      </c>
      <c r="K38" s="88">
        <v>0</v>
      </c>
      <c r="L38" s="88">
        <v>16.29</v>
      </c>
      <c r="M38" s="116">
        <v>0</v>
      </c>
      <c r="N38" s="115">
        <v>-28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-28</v>
      </c>
      <c r="X38">
        <v>56.53</v>
      </c>
      <c r="Y38">
        <v>-2</v>
      </c>
      <c r="Z38">
        <v>16.29</v>
      </c>
      <c r="AA38">
        <v>0</v>
      </c>
      <c r="AB38">
        <v>0</v>
      </c>
    </row>
    <row r="39" spans="7:28">
      <c r="G39" t="s">
        <v>81</v>
      </c>
      <c r="H39" s="115">
        <v>0</v>
      </c>
      <c r="I39" s="88">
        <v>57.49</v>
      </c>
      <c r="J39" s="88">
        <v>0</v>
      </c>
      <c r="K39" s="88">
        <v>0</v>
      </c>
      <c r="L39" s="88">
        <v>15.81</v>
      </c>
      <c r="M39" s="116">
        <v>0</v>
      </c>
      <c r="N39" s="115">
        <v>-24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-24</v>
      </c>
      <c r="X39">
        <v>57.49</v>
      </c>
      <c r="Y39">
        <v>-2</v>
      </c>
      <c r="Z39">
        <v>15.81</v>
      </c>
      <c r="AA39">
        <v>0</v>
      </c>
      <c r="AB39">
        <v>0</v>
      </c>
    </row>
    <row r="40" spans="7:28">
      <c r="G40" t="s">
        <v>82</v>
      </c>
      <c r="H40" s="115">
        <v>0</v>
      </c>
      <c r="I40" s="88">
        <v>52.7</v>
      </c>
      <c r="J40" s="88">
        <v>0</v>
      </c>
      <c r="K40" s="88">
        <v>0</v>
      </c>
      <c r="L40" s="88">
        <v>14.95</v>
      </c>
      <c r="M40" s="116">
        <v>0</v>
      </c>
      <c r="N40" s="115">
        <v>-19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-19</v>
      </c>
      <c r="X40">
        <v>52.7</v>
      </c>
      <c r="Y40">
        <v>-2</v>
      </c>
      <c r="Z40">
        <v>14.95</v>
      </c>
      <c r="AA40">
        <v>0</v>
      </c>
      <c r="AB40">
        <v>0</v>
      </c>
    </row>
    <row r="41" spans="7:28">
      <c r="G41" t="s">
        <v>83</v>
      </c>
      <c r="H41" s="115">
        <v>0</v>
      </c>
      <c r="I41" s="88">
        <v>14.37</v>
      </c>
      <c r="J41" s="88">
        <v>0</v>
      </c>
      <c r="K41" s="88">
        <v>0</v>
      </c>
      <c r="L41" s="88">
        <v>14.47</v>
      </c>
      <c r="M41" s="116">
        <v>0</v>
      </c>
      <c r="N41" s="115">
        <v>-24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-24</v>
      </c>
      <c r="X41">
        <v>14.37</v>
      </c>
      <c r="Y41">
        <v>-2</v>
      </c>
      <c r="Z41">
        <v>14.47</v>
      </c>
      <c r="AA41">
        <v>0</v>
      </c>
      <c r="AB41">
        <v>0</v>
      </c>
    </row>
    <row r="42" spans="7:28">
      <c r="G42" t="s">
        <v>84</v>
      </c>
      <c r="H42" s="115">
        <v>0</v>
      </c>
      <c r="I42" s="88">
        <v>11.5</v>
      </c>
      <c r="J42" s="88">
        <v>0</v>
      </c>
      <c r="K42" s="88">
        <v>0</v>
      </c>
      <c r="L42" s="88">
        <v>13.7</v>
      </c>
      <c r="M42" s="116">
        <v>0</v>
      </c>
      <c r="N42" s="115">
        <v>-41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-41</v>
      </c>
      <c r="X42">
        <v>11.5</v>
      </c>
      <c r="Y42">
        <v>-2</v>
      </c>
      <c r="Z42">
        <v>13.7</v>
      </c>
      <c r="AA42">
        <v>0</v>
      </c>
      <c r="AB42">
        <v>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11.5</v>
      </c>
      <c r="M43" s="116">
        <v>0</v>
      </c>
      <c r="N43" s="115">
        <v>-59</v>
      </c>
      <c r="O43" s="88">
        <v>-50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-59</v>
      </c>
      <c r="X43">
        <v>-50</v>
      </c>
      <c r="Y43">
        <v>-2</v>
      </c>
      <c r="Z43">
        <v>11.5</v>
      </c>
      <c r="AA43">
        <v>0</v>
      </c>
      <c r="AB43">
        <v>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10.73</v>
      </c>
      <c r="M44" s="116">
        <v>0</v>
      </c>
      <c r="N44" s="115">
        <v>-119</v>
      </c>
      <c r="O44" s="88">
        <v>-30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-119</v>
      </c>
      <c r="X44">
        <v>-30</v>
      </c>
      <c r="Y44">
        <v>-2</v>
      </c>
      <c r="Z44">
        <v>10.73</v>
      </c>
      <c r="AA44">
        <v>0</v>
      </c>
      <c r="AB44">
        <v>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9.8699999999999992</v>
      </c>
      <c r="M45" s="116">
        <v>0</v>
      </c>
      <c r="N45" s="115">
        <v>-102</v>
      </c>
      <c r="O45" s="88">
        <v>-77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-102</v>
      </c>
      <c r="X45">
        <v>-77</v>
      </c>
      <c r="Y45">
        <v>-2</v>
      </c>
      <c r="Z45">
        <v>9.8699999999999992</v>
      </c>
      <c r="AA45">
        <v>0</v>
      </c>
      <c r="AB45">
        <v>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7.67</v>
      </c>
      <c r="M46" s="116">
        <v>0</v>
      </c>
      <c r="N46" s="115">
        <v>-129</v>
      </c>
      <c r="O46" s="88">
        <v>-90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-129</v>
      </c>
      <c r="X46">
        <v>-90</v>
      </c>
      <c r="Y46">
        <v>-2</v>
      </c>
      <c r="Z46">
        <v>7.67</v>
      </c>
      <c r="AA46">
        <v>0</v>
      </c>
      <c r="AB46">
        <v>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6.71</v>
      </c>
      <c r="M47" s="116">
        <v>0</v>
      </c>
      <c r="N47" s="115">
        <v>-98</v>
      </c>
      <c r="O47" s="88">
        <v>-75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-98</v>
      </c>
      <c r="X47">
        <v>-75</v>
      </c>
      <c r="Y47">
        <v>-2</v>
      </c>
      <c r="Z47">
        <v>6.71</v>
      </c>
      <c r="AA47">
        <v>0</v>
      </c>
      <c r="AB47">
        <v>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4.79</v>
      </c>
      <c r="M48" s="116">
        <v>0</v>
      </c>
      <c r="N48" s="115">
        <v>-76</v>
      </c>
      <c r="O48" s="88">
        <v>-92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-76</v>
      </c>
      <c r="X48">
        <v>-92</v>
      </c>
      <c r="Y48">
        <v>-2</v>
      </c>
      <c r="Z48">
        <v>4.79</v>
      </c>
      <c r="AA48">
        <v>0</v>
      </c>
      <c r="AB48">
        <v>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5.75</v>
      </c>
      <c r="M49" s="116">
        <v>0</v>
      </c>
      <c r="N49" s="115">
        <v>0</v>
      </c>
      <c r="O49" s="88">
        <v>-75</v>
      </c>
      <c r="P49" s="88">
        <v>-15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-75</v>
      </c>
      <c r="Y49">
        <v>-2</v>
      </c>
      <c r="Z49">
        <v>5.75</v>
      </c>
      <c r="AA49">
        <v>0</v>
      </c>
      <c r="AB49">
        <v>-15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3.83</v>
      </c>
      <c r="M50" s="116">
        <v>0</v>
      </c>
      <c r="N50" s="115">
        <v>0</v>
      </c>
      <c r="O50" s="88">
        <v>-80</v>
      </c>
      <c r="P50" s="88">
        <v>-60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-80</v>
      </c>
      <c r="Y50">
        <v>-2</v>
      </c>
      <c r="Z50">
        <v>3.83</v>
      </c>
      <c r="AA50">
        <v>0</v>
      </c>
      <c r="AB50">
        <v>-60</v>
      </c>
    </row>
    <row r="51" spans="7:28">
      <c r="G51" t="s">
        <v>93</v>
      </c>
      <c r="H51" s="115">
        <v>19.170000000000002</v>
      </c>
      <c r="I51" s="88">
        <v>0</v>
      </c>
      <c r="J51" s="88">
        <v>0</v>
      </c>
      <c r="K51" s="88">
        <v>0</v>
      </c>
      <c r="L51" s="88">
        <v>4.79</v>
      </c>
      <c r="M51" s="116">
        <v>0</v>
      </c>
      <c r="N51" s="115">
        <v>0</v>
      </c>
      <c r="O51" s="88">
        <v>-53</v>
      </c>
      <c r="P51" s="88">
        <v>-50</v>
      </c>
      <c r="Q51" s="88">
        <v>0</v>
      </c>
      <c r="R51" s="88">
        <v>0</v>
      </c>
      <c r="S51" s="116">
        <v>0</v>
      </c>
      <c r="U51" s="115"/>
      <c r="V51" s="116"/>
      <c r="W51">
        <v>19.170000000000002</v>
      </c>
      <c r="X51">
        <v>-53</v>
      </c>
      <c r="Y51">
        <v>0</v>
      </c>
      <c r="Z51">
        <v>4.79</v>
      </c>
      <c r="AA51">
        <v>0</v>
      </c>
      <c r="AB51">
        <v>-50</v>
      </c>
    </row>
    <row r="52" spans="7:28">
      <c r="G52" t="s">
        <v>94</v>
      </c>
      <c r="H52" s="115">
        <v>0.96</v>
      </c>
      <c r="I52" s="88">
        <v>0</v>
      </c>
      <c r="J52" s="88">
        <v>0</v>
      </c>
      <c r="K52" s="88">
        <v>0</v>
      </c>
      <c r="L52" s="88">
        <v>4.79</v>
      </c>
      <c r="M52" s="116">
        <v>0</v>
      </c>
      <c r="N52" s="115">
        <v>0</v>
      </c>
      <c r="O52" s="88">
        <v>-64</v>
      </c>
      <c r="P52" s="88">
        <v>-80</v>
      </c>
      <c r="Q52" s="88">
        <v>0</v>
      </c>
      <c r="R52" s="88">
        <v>0</v>
      </c>
      <c r="S52" s="116">
        <v>0</v>
      </c>
      <c r="U52" s="115"/>
      <c r="V52" s="116"/>
      <c r="W52">
        <v>0.96</v>
      </c>
      <c r="X52">
        <v>-64</v>
      </c>
      <c r="Y52">
        <v>0</v>
      </c>
      <c r="Z52">
        <v>4.79</v>
      </c>
      <c r="AA52">
        <v>0</v>
      </c>
      <c r="AB52">
        <v>-80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7.67</v>
      </c>
      <c r="M53" s="116">
        <v>0</v>
      </c>
      <c r="N53" s="115">
        <v>-50</v>
      </c>
      <c r="O53" s="88">
        <v>-85</v>
      </c>
      <c r="P53" s="88">
        <v>-70</v>
      </c>
      <c r="Q53" s="88">
        <v>0</v>
      </c>
      <c r="R53" s="88">
        <v>0</v>
      </c>
      <c r="S53" s="116">
        <v>0</v>
      </c>
      <c r="U53" s="115"/>
      <c r="V53" s="116"/>
      <c r="W53">
        <v>-50</v>
      </c>
      <c r="X53">
        <v>-85</v>
      </c>
      <c r="Y53">
        <v>0</v>
      </c>
      <c r="Z53">
        <v>7.67</v>
      </c>
      <c r="AA53">
        <v>0</v>
      </c>
      <c r="AB53">
        <v>-70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6.71</v>
      </c>
      <c r="M54" s="116">
        <v>0</v>
      </c>
      <c r="N54" s="115">
        <v>-37</v>
      </c>
      <c r="O54" s="88">
        <v>-50</v>
      </c>
      <c r="P54" s="88">
        <v>-90</v>
      </c>
      <c r="Q54" s="88">
        <v>0</v>
      </c>
      <c r="R54" s="88">
        <v>0</v>
      </c>
      <c r="S54" s="116">
        <v>0</v>
      </c>
      <c r="U54" s="115"/>
      <c r="V54" s="116"/>
      <c r="W54">
        <v>-37</v>
      </c>
      <c r="X54">
        <v>-50</v>
      </c>
      <c r="Y54">
        <v>0</v>
      </c>
      <c r="Z54">
        <v>6.71</v>
      </c>
      <c r="AA54">
        <v>0</v>
      </c>
      <c r="AB54">
        <v>-90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5.75</v>
      </c>
      <c r="M55" s="116">
        <v>0</v>
      </c>
      <c r="N55" s="115">
        <v>-52</v>
      </c>
      <c r="O55" s="88">
        <v>-65</v>
      </c>
      <c r="P55" s="88">
        <v>-80</v>
      </c>
      <c r="Q55" s="88">
        <v>0</v>
      </c>
      <c r="R55" s="88">
        <v>0</v>
      </c>
      <c r="S55" s="116">
        <v>0</v>
      </c>
      <c r="U55" s="115"/>
      <c r="V55" s="116"/>
      <c r="W55">
        <v>-52</v>
      </c>
      <c r="X55">
        <v>-65</v>
      </c>
      <c r="Y55">
        <v>0</v>
      </c>
      <c r="Z55">
        <v>5.75</v>
      </c>
      <c r="AA55">
        <v>0</v>
      </c>
      <c r="AB55">
        <v>-80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4.79</v>
      </c>
      <c r="M56" s="116">
        <v>0</v>
      </c>
      <c r="N56" s="115">
        <v>-21</v>
      </c>
      <c r="O56" s="88">
        <v>-47</v>
      </c>
      <c r="P56" s="88">
        <v>-80</v>
      </c>
      <c r="Q56" s="88">
        <v>0</v>
      </c>
      <c r="R56" s="88">
        <v>0</v>
      </c>
      <c r="S56" s="116">
        <v>0</v>
      </c>
      <c r="U56" s="115"/>
      <c r="V56" s="116"/>
      <c r="W56">
        <v>-21</v>
      </c>
      <c r="X56">
        <v>-47</v>
      </c>
      <c r="Y56">
        <v>0</v>
      </c>
      <c r="Z56">
        <v>4.79</v>
      </c>
      <c r="AA56">
        <v>0</v>
      </c>
      <c r="AB56">
        <v>-80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3.83</v>
      </c>
      <c r="M57" s="116">
        <v>0</v>
      </c>
      <c r="N57" s="115">
        <v>-28</v>
      </c>
      <c r="O57" s="88">
        <v>-60</v>
      </c>
      <c r="P57" s="88">
        <v>-50</v>
      </c>
      <c r="Q57" s="88">
        <v>0</v>
      </c>
      <c r="R57" s="88">
        <v>0</v>
      </c>
      <c r="S57" s="116">
        <v>0</v>
      </c>
      <c r="U57" s="115"/>
      <c r="V57" s="116"/>
      <c r="W57">
        <v>-28</v>
      </c>
      <c r="X57">
        <v>-60</v>
      </c>
      <c r="Y57">
        <v>0</v>
      </c>
      <c r="Z57">
        <v>3.83</v>
      </c>
      <c r="AA57">
        <v>0</v>
      </c>
      <c r="AB57">
        <v>-50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2.87</v>
      </c>
      <c r="M58" s="116">
        <v>0</v>
      </c>
      <c r="N58" s="115">
        <v>-23</v>
      </c>
      <c r="O58" s="88">
        <v>-56</v>
      </c>
      <c r="P58" s="88">
        <v>-50</v>
      </c>
      <c r="Q58" s="88">
        <v>0</v>
      </c>
      <c r="R58" s="88">
        <v>0</v>
      </c>
      <c r="S58" s="116">
        <v>0</v>
      </c>
      <c r="U58" s="115"/>
      <c r="V58" s="116"/>
      <c r="W58">
        <v>-23</v>
      </c>
      <c r="X58">
        <v>-56</v>
      </c>
      <c r="Y58">
        <v>0</v>
      </c>
      <c r="Z58">
        <v>2.87</v>
      </c>
      <c r="AA58">
        <v>0</v>
      </c>
      <c r="AB58">
        <v>-50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1.92</v>
      </c>
      <c r="M59" s="116">
        <v>0</v>
      </c>
      <c r="N59" s="115">
        <v>-9</v>
      </c>
      <c r="O59" s="88">
        <v>-60</v>
      </c>
      <c r="P59" s="88">
        <v>-25</v>
      </c>
      <c r="Q59" s="88">
        <v>0</v>
      </c>
      <c r="R59" s="88">
        <v>0</v>
      </c>
      <c r="S59" s="116">
        <v>0</v>
      </c>
      <c r="U59" s="115"/>
      <c r="V59" s="116"/>
      <c r="W59">
        <v>-9</v>
      </c>
      <c r="X59">
        <v>-60</v>
      </c>
      <c r="Y59">
        <v>0</v>
      </c>
      <c r="Z59">
        <v>1.92</v>
      </c>
      <c r="AA59">
        <v>0</v>
      </c>
      <c r="AB59">
        <v>-25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0.96</v>
      </c>
      <c r="M60" s="116">
        <v>0</v>
      </c>
      <c r="N60" s="115">
        <v>-2</v>
      </c>
      <c r="O60" s="88">
        <v>-52</v>
      </c>
      <c r="P60" s="88">
        <v>-45</v>
      </c>
      <c r="Q60" s="88">
        <v>0</v>
      </c>
      <c r="R60" s="88">
        <v>0</v>
      </c>
      <c r="S60" s="116">
        <v>0</v>
      </c>
      <c r="U60" s="115"/>
      <c r="V60" s="116"/>
      <c r="W60">
        <v>-2</v>
      </c>
      <c r="X60">
        <v>-52</v>
      </c>
      <c r="Y60">
        <v>0</v>
      </c>
      <c r="Z60">
        <v>0.96</v>
      </c>
      <c r="AA60">
        <v>0</v>
      </c>
      <c r="AB60">
        <v>-45</v>
      </c>
    </row>
    <row r="61" spans="7:28">
      <c r="G61" t="s">
        <v>103</v>
      </c>
      <c r="H61" s="115">
        <v>38.33</v>
      </c>
      <c r="I61" s="88">
        <v>0</v>
      </c>
      <c r="J61" s="88">
        <v>0</v>
      </c>
      <c r="K61" s="88">
        <v>0</v>
      </c>
      <c r="L61" s="88">
        <v>1.44</v>
      </c>
      <c r="M61" s="116">
        <v>0</v>
      </c>
      <c r="N61" s="115">
        <v>0</v>
      </c>
      <c r="O61" s="88">
        <v>-48</v>
      </c>
      <c r="P61" s="88">
        <v>-30</v>
      </c>
      <c r="Q61" s="88">
        <v>0</v>
      </c>
      <c r="R61" s="88">
        <v>0</v>
      </c>
      <c r="S61" s="116">
        <v>0</v>
      </c>
      <c r="U61" s="115"/>
      <c r="V61" s="116"/>
      <c r="W61">
        <v>38.33</v>
      </c>
      <c r="X61">
        <v>-48</v>
      </c>
      <c r="Y61">
        <v>0</v>
      </c>
      <c r="Z61">
        <v>1.44</v>
      </c>
      <c r="AA61">
        <v>0</v>
      </c>
      <c r="AB61">
        <v>-30</v>
      </c>
    </row>
    <row r="62" spans="7:28">
      <c r="G62" t="s">
        <v>104</v>
      </c>
      <c r="H62" s="115">
        <v>26.83</v>
      </c>
      <c r="I62" s="88">
        <v>0</v>
      </c>
      <c r="J62" s="88">
        <v>0</v>
      </c>
      <c r="K62" s="88">
        <v>0</v>
      </c>
      <c r="L62" s="88">
        <v>0.96</v>
      </c>
      <c r="M62" s="116">
        <v>0</v>
      </c>
      <c r="N62" s="115">
        <v>0</v>
      </c>
      <c r="O62" s="88">
        <v>-51</v>
      </c>
      <c r="P62" s="88">
        <v>-15</v>
      </c>
      <c r="Q62" s="88">
        <v>0</v>
      </c>
      <c r="R62" s="88">
        <v>0</v>
      </c>
      <c r="S62" s="116">
        <v>0</v>
      </c>
      <c r="U62" s="115"/>
      <c r="V62" s="116"/>
      <c r="W62">
        <v>26.83</v>
      </c>
      <c r="X62">
        <v>-51</v>
      </c>
      <c r="Y62">
        <v>0</v>
      </c>
      <c r="Z62">
        <v>0.96</v>
      </c>
      <c r="AA62">
        <v>0</v>
      </c>
      <c r="AB62">
        <v>-15</v>
      </c>
    </row>
    <row r="63" spans="7:28">
      <c r="G63" t="s">
        <v>105</v>
      </c>
      <c r="H63" s="115">
        <v>45.03</v>
      </c>
      <c r="I63" s="88">
        <v>0</v>
      </c>
      <c r="J63" s="88">
        <v>0</v>
      </c>
      <c r="K63" s="88">
        <v>0</v>
      </c>
      <c r="L63" s="88">
        <v>0.96</v>
      </c>
      <c r="M63" s="116">
        <v>0</v>
      </c>
      <c r="N63" s="115">
        <v>0</v>
      </c>
      <c r="O63" s="88">
        <v>-45</v>
      </c>
      <c r="P63" s="88">
        <v>-30</v>
      </c>
      <c r="Q63" s="88">
        <v>0</v>
      </c>
      <c r="R63" s="88">
        <v>0</v>
      </c>
      <c r="S63" s="116">
        <v>0</v>
      </c>
      <c r="U63" s="115"/>
      <c r="V63" s="116"/>
      <c r="W63">
        <v>45.03</v>
      </c>
      <c r="X63">
        <v>-45</v>
      </c>
      <c r="Y63">
        <v>0</v>
      </c>
      <c r="Z63">
        <v>0.96</v>
      </c>
      <c r="AA63">
        <v>0</v>
      </c>
      <c r="AB63">
        <v>-30</v>
      </c>
    </row>
    <row r="64" spans="7:28">
      <c r="G64" t="s">
        <v>106</v>
      </c>
      <c r="H64" s="115">
        <v>56.53</v>
      </c>
      <c r="I64" s="88">
        <v>0</v>
      </c>
      <c r="J64" s="88">
        <v>0</v>
      </c>
      <c r="K64" s="88">
        <v>0</v>
      </c>
      <c r="L64" s="88">
        <v>1.44</v>
      </c>
      <c r="M64" s="116">
        <v>0</v>
      </c>
      <c r="N64" s="115">
        <v>0</v>
      </c>
      <c r="O64" s="88">
        <v>-45</v>
      </c>
      <c r="P64" s="88">
        <v>-25</v>
      </c>
      <c r="Q64" s="88">
        <v>0</v>
      </c>
      <c r="R64" s="88">
        <v>0</v>
      </c>
      <c r="S64" s="116">
        <v>0</v>
      </c>
      <c r="U64" s="115"/>
      <c r="V64" s="116"/>
      <c r="W64">
        <v>56.53</v>
      </c>
      <c r="X64">
        <v>-45</v>
      </c>
      <c r="Y64">
        <v>0</v>
      </c>
      <c r="Z64">
        <v>1.44</v>
      </c>
      <c r="AA64">
        <v>0</v>
      </c>
      <c r="AB64">
        <v>-25</v>
      </c>
    </row>
    <row r="65" spans="7:28">
      <c r="G65" t="s">
        <v>107</v>
      </c>
      <c r="H65" s="115">
        <v>58.45</v>
      </c>
      <c r="I65" s="88">
        <v>0</v>
      </c>
      <c r="J65" s="88">
        <v>0</v>
      </c>
      <c r="K65" s="88">
        <v>0</v>
      </c>
      <c r="L65" s="88">
        <v>1.44</v>
      </c>
      <c r="M65" s="116">
        <v>0</v>
      </c>
      <c r="N65" s="115">
        <v>0</v>
      </c>
      <c r="O65" s="88">
        <v>-35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58.45</v>
      </c>
      <c r="X65">
        <v>-35</v>
      </c>
      <c r="Y65">
        <v>0</v>
      </c>
      <c r="Z65">
        <v>1.44</v>
      </c>
      <c r="AA65">
        <v>0</v>
      </c>
      <c r="AB65">
        <v>0</v>
      </c>
    </row>
    <row r="66" spans="7:28">
      <c r="G66" t="s">
        <v>108</v>
      </c>
      <c r="H66" s="115">
        <v>57.49</v>
      </c>
      <c r="I66" s="88">
        <v>0</v>
      </c>
      <c r="J66" s="88">
        <v>0</v>
      </c>
      <c r="K66" s="88">
        <v>0</v>
      </c>
      <c r="L66" s="88">
        <v>1.44</v>
      </c>
      <c r="M66" s="116">
        <v>0</v>
      </c>
      <c r="N66" s="115">
        <v>0</v>
      </c>
      <c r="O66" s="88">
        <v>-7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57.49</v>
      </c>
      <c r="X66">
        <v>-7</v>
      </c>
      <c r="Y66">
        <v>0</v>
      </c>
      <c r="Z66">
        <v>1.44</v>
      </c>
      <c r="AA66">
        <v>0</v>
      </c>
      <c r="AB66">
        <v>0</v>
      </c>
    </row>
    <row r="67" spans="7:28">
      <c r="G67" t="s">
        <v>109</v>
      </c>
      <c r="H67" s="115">
        <v>79.53</v>
      </c>
      <c r="I67" s="88">
        <v>0</v>
      </c>
      <c r="J67" s="88">
        <v>0</v>
      </c>
      <c r="K67" s="88">
        <v>0</v>
      </c>
      <c r="L67" s="88">
        <v>1.92</v>
      </c>
      <c r="M67" s="116">
        <v>0</v>
      </c>
      <c r="N67" s="115">
        <v>0</v>
      </c>
      <c r="O67" s="88">
        <v>-5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79.53</v>
      </c>
      <c r="X67">
        <v>-5</v>
      </c>
      <c r="Y67">
        <v>0</v>
      </c>
      <c r="Z67">
        <v>1.92</v>
      </c>
      <c r="AA67">
        <v>0</v>
      </c>
      <c r="AB67">
        <v>0</v>
      </c>
    </row>
    <row r="68" spans="7:28">
      <c r="G68" t="s">
        <v>110</v>
      </c>
      <c r="H68" s="115">
        <v>105.41</v>
      </c>
      <c r="I68" s="88">
        <v>14.37</v>
      </c>
      <c r="J68" s="88">
        <v>0</v>
      </c>
      <c r="K68" s="88">
        <v>0</v>
      </c>
      <c r="L68" s="88">
        <v>2.87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105.41</v>
      </c>
      <c r="X68">
        <v>14.37</v>
      </c>
      <c r="Y68">
        <v>0</v>
      </c>
      <c r="Z68">
        <v>2.87</v>
      </c>
      <c r="AA68">
        <v>0</v>
      </c>
      <c r="AB68">
        <v>0</v>
      </c>
    </row>
    <row r="69" spans="7:28">
      <c r="G69" t="s">
        <v>111</v>
      </c>
      <c r="H69" s="115">
        <v>56.53</v>
      </c>
      <c r="I69" s="88">
        <v>17.25</v>
      </c>
      <c r="J69" s="88">
        <v>0</v>
      </c>
      <c r="K69" s="88">
        <v>0</v>
      </c>
      <c r="L69" s="88">
        <v>6.71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56.53</v>
      </c>
      <c r="X69">
        <v>17.25</v>
      </c>
      <c r="Y69">
        <v>0</v>
      </c>
      <c r="Z69">
        <v>6.71</v>
      </c>
      <c r="AA69">
        <v>0</v>
      </c>
      <c r="AB69">
        <v>0</v>
      </c>
    </row>
    <row r="70" spans="7:28">
      <c r="G70" t="s">
        <v>112</v>
      </c>
      <c r="H70" s="115">
        <v>33.54</v>
      </c>
      <c r="I70" s="88">
        <v>19.16</v>
      </c>
      <c r="J70" s="88">
        <v>0</v>
      </c>
      <c r="K70" s="88">
        <v>0</v>
      </c>
      <c r="L70" s="88">
        <v>6.71</v>
      </c>
      <c r="M70" s="116">
        <v>0</v>
      </c>
      <c r="N70" s="115">
        <v>0</v>
      </c>
      <c r="O70" s="88">
        <v>0</v>
      </c>
      <c r="P70" s="88">
        <v>-25</v>
      </c>
      <c r="Q70" s="88">
        <v>0</v>
      </c>
      <c r="R70" s="88">
        <v>0</v>
      </c>
      <c r="S70" s="116">
        <v>0</v>
      </c>
      <c r="U70" s="115"/>
      <c r="V70" s="116"/>
      <c r="W70">
        <v>33.54</v>
      </c>
      <c r="X70">
        <v>19.16</v>
      </c>
      <c r="Y70">
        <v>0</v>
      </c>
      <c r="Z70">
        <v>6.71</v>
      </c>
      <c r="AA70">
        <v>0</v>
      </c>
      <c r="AB70">
        <v>-25</v>
      </c>
    </row>
    <row r="71" spans="7:28">
      <c r="G71" t="s">
        <v>113</v>
      </c>
      <c r="H71" s="115">
        <v>58.45</v>
      </c>
      <c r="I71" s="88">
        <v>43.12</v>
      </c>
      <c r="J71" s="88">
        <v>28.75</v>
      </c>
      <c r="K71" s="88">
        <v>0</v>
      </c>
      <c r="L71" s="88">
        <v>8.6199999999999992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58.45</v>
      </c>
      <c r="X71">
        <v>43.12</v>
      </c>
      <c r="Y71">
        <v>0</v>
      </c>
      <c r="Z71">
        <v>8.6199999999999992</v>
      </c>
      <c r="AA71">
        <v>0</v>
      </c>
      <c r="AB71">
        <v>28.75</v>
      </c>
    </row>
    <row r="72" spans="7:28">
      <c r="G72" t="s">
        <v>114</v>
      </c>
      <c r="H72" s="115">
        <v>85.29</v>
      </c>
      <c r="I72" s="88">
        <v>40.24</v>
      </c>
      <c r="J72" s="88">
        <v>43.12</v>
      </c>
      <c r="K72" s="88">
        <v>0</v>
      </c>
      <c r="L72" s="88">
        <v>8.6199999999999992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85.29</v>
      </c>
      <c r="X72">
        <v>40.24</v>
      </c>
      <c r="Y72">
        <v>0</v>
      </c>
      <c r="Z72">
        <v>8.6199999999999992</v>
      </c>
      <c r="AA72">
        <v>0</v>
      </c>
      <c r="AB72">
        <v>43.12</v>
      </c>
    </row>
    <row r="73" spans="7:28">
      <c r="G73" t="s">
        <v>115</v>
      </c>
      <c r="H73" s="115">
        <v>93.91</v>
      </c>
      <c r="I73" s="88">
        <v>33.54</v>
      </c>
      <c r="J73" s="88">
        <v>67.069999999999993</v>
      </c>
      <c r="K73" s="88">
        <v>0</v>
      </c>
      <c r="L73" s="88">
        <v>8.6199999999999992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93.91</v>
      </c>
      <c r="X73">
        <v>33.54</v>
      </c>
      <c r="Y73">
        <v>0</v>
      </c>
      <c r="Z73">
        <v>8.6199999999999992</v>
      </c>
      <c r="AA73">
        <v>0</v>
      </c>
      <c r="AB73">
        <v>67.069999999999993</v>
      </c>
    </row>
    <row r="74" spans="7:28">
      <c r="G74" t="s">
        <v>116</v>
      </c>
      <c r="H74" s="115">
        <v>77.61</v>
      </c>
      <c r="I74" s="88">
        <v>0</v>
      </c>
      <c r="J74" s="88">
        <v>91.04</v>
      </c>
      <c r="K74" s="88">
        <v>0</v>
      </c>
      <c r="L74" s="88">
        <v>8.6199999999999992</v>
      </c>
      <c r="M74" s="116">
        <v>0</v>
      </c>
      <c r="N74" s="115">
        <v>0</v>
      </c>
      <c r="O74" s="88">
        <v>-27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77.61</v>
      </c>
      <c r="X74">
        <v>-27</v>
      </c>
      <c r="Y74">
        <v>0</v>
      </c>
      <c r="Z74">
        <v>8.6199999999999992</v>
      </c>
      <c r="AA74">
        <v>0</v>
      </c>
      <c r="AB74">
        <v>91.04</v>
      </c>
    </row>
    <row r="75" spans="7:28">
      <c r="G75" t="s">
        <v>117</v>
      </c>
      <c r="H75" s="115">
        <v>40.25</v>
      </c>
      <c r="I75" s="88">
        <v>0</v>
      </c>
      <c r="J75" s="88">
        <v>0</v>
      </c>
      <c r="K75" s="88">
        <v>0</v>
      </c>
      <c r="L75" s="88">
        <v>9.58</v>
      </c>
      <c r="M75" s="116">
        <v>0</v>
      </c>
      <c r="N75" s="115">
        <v>0</v>
      </c>
      <c r="O75" s="88">
        <v>-30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40.25</v>
      </c>
      <c r="X75">
        <v>-30</v>
      </c>
      <c r="Y75">
        <v>0</v>
      </c>
      <c r="Z75">
        <v>9.58</v>
      </c>
      <c r="AA75">
        <v>0</v>
      </c>
      <c r="AB75">
        <v>0</v>
      </c>
    </row>
    <row r="76" spans="7:28">
      <c r="G76" t="s">
        <v>118</v>
      </c>
      <c r="H76" s="115">
        <v>45.03</v>
      </c>
      <c r="I76" s="88">
        <v>0</v>
      </c>
      <c r="J76" s="88">
        <v>0</v>
      </c>
      <c r="K76" s="88">
        <v>0</v>
      </c>
      <c r="L76" s="88">
        <v>11.02</v>
      </c>
      <c r="M76" s="116">
        <v>0</v>
      </c>
      <c r="N76" s="115">
        <v>0</v>
      </c>
      <c r="O76" s="88">
        <v>-27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45.03</v>
      </c>
      <c r="X76">
        <v>-27</v>
      </c>
      <c r="Y76">
        <v>0</v>
      </c>
      <c r="Z76">
        <v>11.02</v>
      </c>
      <c r="AA76">
        <v>0</v>
      </c>
      <c r="AB76">
        <v>0</v>
      </c>
    </row>
    <row r="77" spans="7:28">
      <c r="G77" t="s">
        <v>119</v>
      </c>
      <c r="H77" s="115">
        <v>38.67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-25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38.67</v>
      </c>
      <c r="X77">
        <v>-25</v>
      </c>
      <c r="Y77">
        <v>0</v>
      </c>
      <c r="Z77">
        <v>0</v>
      </c>
      <c r="AA77">
        <v>0</v>
      </c>
      <c r="AB77">
        <v>0</v>
      </c>
    </row>
    <row r="78" spans="7:28">
      <c r="G78" t="s">
        <v>120</v>
      </c>
      <c r="H78" s="115">
        <v>45.81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-25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45.81</v>
      </c>
      <c r="X78">
        <v>-25</v>
      </c>
      <c r="Y78">
        <v>0</v>
      </c>
      <c r="Z78">
        <v>0</v>
      </c>
      <c r="AA78">
        <v>0</v>
      </c>
      <c r="AB78">
        <v>0</v>
      </c>
    </row>
    <row r="79" spans="7:28">
      <c r="G79" t="s">
        <v>121</v>
      </c>
      <c r="H79" s="115">
        <v>8.91</v>
      </c>
      <c r="I79" s="88">
        <v>0</v>
      </c>
      <c r="J79" s="88">
        <v>15.73</v>
      </c>
      <c r="K79" s="88">
        <v>0</v>
      </c>
      <c r="L79" s="88">
        <v>0</v>
      </c>
      <c r="M79" s="116">
        <v>0</v>
      </c>
      <c r="N79" s="115">
        <v>0</v>
      </c>
      <c r="O79" s="88">
        <v>-37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8.91</v>
      </c>
      <c r="X79">
        <v>-37</v>
      </c>
      <c r="Y79">
        <v>0</v>
      </c>
      <c r="Z79">
        <v>0</v>
      </c>
      <c r="AA79">
        <v>0</v>
      </c>
      <c r="AB79">
        <v>15.73</v>
      </c>
    </row>
    <row r="80" spans="7:28">
      <c r="G80" t="s">
        <v>122</v>
      </c>
      <c r="H80" s="115">
        <v>8.84</v>
      </c>
      <c r="I80" s="88">
        <v>0</v>
      </c>
      <c r="J80" s="88">
        <v>16.59</v>
      </c>
      <c r="K80" s="88">
        <v>0</v>
      </c>
      <c r="L80" s="88">
        <v>0</v>
      </c>
      <c r="M80" s="116">
        <v>0</v>
      </c>
      <c r="N80" s="115">
        <v>0</v>
      </c>
      <c r="O80" s="88">
        <v>-37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8.84</v>
      </c>
      <c r="X80">
        <v>-37</v>
      </c>
      <c r="Y80">
        <v>0</v>
      </c>
      <c r="Z80">
        <v>0</v>
      </c>
      <c r="AA80">
        <v>0</v>
      </c>
      <c r="AB80">
        <v>16.59</v>
      </c>
    </row>
    <row r="81" spans="7:28">
      <c r="G81" t="s">
        <v>123</v>
      </c>
      <c r="H81" s="115">
        <v>0</v>
      </c>
      <c r="I81" s="88">
        <v>0</v>
      </c>
      <c r="J81" s="88">
        <v>38.33</v>
      </c>
      <c r="K81" s="88">
        <v>0</v>
      </c>
      <c r="L81" s="88">
        <v>0</v>
      </c>
      <c r="M81" s="116">
        <v>0</v>
      </c>
      <c r="N81" s="115">
        <v>-20</v>
      </c>
      <c r="O81" s="88">
        <v>-25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-20</v>
      </c>
      <c r="X81">
        <v>-25</v>
      </c>
      <c r="Y81">
        <v>0</v>
      </c>
      <c r="Z81">
        <v>0</v>
      </c>
      <c r="AA81">
        <v>0</v>
      </c>
      <c r="AB81">
        <v>38.33</v>
      </c>
    </row>
    <row r="82" spans="7:28">
      <c r="G82" t="s">
        <v>124</v>
      </c>
      <c r="H82" s="115">
        <v>0</v>
      </c>
      <c r="I82" s="88">
        <v>0</v>
      </c>
      <c r="J82" s="88">
        <v>38.33</v>
      </c>
      <c r="K82" s="88">
        <v>0</v>
      </c>
      <c r="L82" s="88">
        <v>10.54</v>
      </c>
      <c r="M82" s="116">
        <v>0</v>
      </c>
      <c r="N82" s="115">
        <v>-14</v>
      </c>
      <c r="O82" s="88">
        <v>-23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-14</v>
      </c>
      <c r="X82">
        <v>-23</v>
      </c>
      <c r="Y82">
        <v>0</v>
      </c>
      <c r="Z82">
        <v>10.54</v>
      </c>
      <c r="AA82">
        <v>0</v>
      </c>
      <c r="AB82">
        <v>38.33</v>
      </c>
    </row>
    <row r="83" spans="7:28">
      <c r="G83" t="s">
        <v>125</v>
      </c>
      <c r="H83" s="115">
        <v>0</v>
      </c>
      <c r="I83" s="88">
        <v>0</v>
      </c>
      <c r="J83" s="88">
        <v>62.28</v>
      </c>
      <c r="K83" s="88">
        <v>0</v>
      </c>
      <c r="L83" s="88">
        <v>5.75</v>
      </c>
      <c r="M83" s="116">
        <v>0</v>
      </c>
      <c r="N83" s="115">
        <v>-24</v>
      </c>
      <c r="O83" s="88">
        <v>-23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-24</v>
      </c>
      <c r="X83">
        <v>-23</v>
      </c>
      <c r="Y83">
        <v>0</v>
      </c>
      <c r="Z83">
        <v>5.75</v>
      </c>
      <c r="AA83">
        <v>0</v>
      </c>
      <c r="AB83">
        <v>62.28</v>
      </c>
    </row>
    <row r="84" spans="7:28">
      <c r="G84" t="s">
        <v>126</v>
      </c>
      <c r="H84" s="115">
        <v>0</v>
      </c>
      <c r="I84" s="88">
        <v>19.16</v>
      </c>
      <c r="J84" s="88">
        <v>43.12</v>
      </c>
      <c r="K84" s="88">
        <v>0</v>
      </c>
      <c r="L84" s="88">
        <v>5.75</v>
      </c>
      <c r="M84" s="116">
        <v>0</v>
      </c>
      <c r="N84" s="115">
        <v>-28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-28</v>
      </c>
      <c r="X84">
        <v>19.16</v>
      </c>
      <c r="Y84">
        <v>0</v>
      </c>
      <c r="Z84">
        <v>5.75</v>
      </c>
      <c r="AA84">
        <v>0</v>
      </c>
      <c r="AB84">
        <v>43.12</v>
      </c>
    </row>
    <row r="85" spans="7:28">
      <c r="G85" t="s">
        <v>127</v>
      </c>
      <c r="H85" s="115">
        <v>0</v>
      </c>
      <c r="I85" s="88">
        <v>13.41</v>
      </c>
      <c r="J85" s="88">
        <v>47.91</v>
      </c>
      <c r="K85" s="88">
        <v>0</v>
      </c>
      <c r="L85" s="88">
        <v>5.75</v>
      </c>
      <c r="M85" s="116">
        <v>0</v>
      </c>
      <c r="N85" s="115">
        <v>-32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-32</v>
      </c>
      <c r="X85">
        <v>13.41</v>
      </c>
      <c r="Y85">
        <v>0</v>
      </c>
      <c r="Z85">
        <v>5.75</v>
      </c>
      <c r="AA85">
        <v>0</v>
      </c>
      <c r="AB85">
        <v>47.91</v>
      </c>
    </row>
    <row r="86" spans="7:28">
      <c r="G86" t="s">
        <v>128</v>
      </c>
      <c r="H86" s="115">
        <v>0</v>
      </c>
      <c r="I86" s="88">
        <v>10.54</v>
      </c>
      <c r="J86" s="88">
        <v>47.91</v>
      </c>
      <c r="K86" s="88">
        <v>0</v>
      </c>
      <c r="L86" s="88">
        <v>5.75</v>
      </c>
      <c r="M86" s="116">
        <v>0</v>
      </c>
      <c r="N86" s="115">
        <v>-29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-29</v>
      </c>
      <c r="X86">
        <v>10.54</v>
      </c>
      <c r="Y86">
        <v>0</v>
      </c>
      <c r="Z86">
        <v>5.75</v>
      </c>
      <c r="AA86">
        <v>0</v>
      </c>
      <c r="AB86">
        <v>47.91</v>
      </c>
    </row>
    <row r="87" spans="7:28">
      <c r="G87" t="s">
        <v>129</v>
      </c>
      <c r="H87" s="115">
        <v>0</v>
      </c>
      <c r="I87" s="88">
        <v>7.67</v>
      </c>
      <c r="J87" s="88">
        <v>0</v>
      </c>
      <c r="K87" s="88">
        <v>0</v>
      </c>
      <c r="L87" s="88">
        <v>4.3099999999999996</v>
      </c>
      <c r="M87" s="116">
        <v>0</v>
      </c>
      <c r="N87" s="115">
        <v>0</v>
      </c>
      <c r="O87" s="88">
        <v>0</v>
      </c>
      <c r="P87" s="88">
        <v>-30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7.67</v>
      </c>
      <c r="Y87">
        <v>0</v>
      </c>
      <c r="Z87">
        <v>4.3099999999999996</v>
      </c>
      <c r="AA87">
        <v>0</v>
      </c>
      <c r="AB87">
        <v>-30</v>
      </c>
    </row>
    <row r="88" spans="7:28">
      <c r="G88" t="s">
        <v>130</v>
      </c>
      <c r="H88" s="115">
        <v>0</v>
      </c>
      <c r="I88" s="88">
        <v>28.74</v>
      </c>
      <c r="J88" s="88">
        <v>0</v>
      </c>
      <c r="K88" s="88">
        <v>0</v>
      </c>
      <c r="L88" s="88">
        <v>3.55</v>
      </c>
      <c r="M88" s="116">
        <v>0</v>
      </c>
      <c r="N88" s="115">
        <v>0</v>
      </c>
      <c r="O88" s="88">
        <v>0</v>
      </c>
      <c r="P88" s="88">
        <v>-80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28.74</v>
      </c>
      <c r="Y88">
        <v>0</v>
      </c>
      <c r="Z88">
        <v>3.55</v>
      </c>
      <c r="AA88">
        <v>0</v>
      </c>
      <c r="AB88">
        <v>-80</v>
      </c>
    </row>
    <row r="89" spans="7:28">
      <c r="G89" t="s">
        <v>131</v>
      </c>
      <c r="H89" s="115">
        <v>0</v>
      </c>
      <c r="I89" s="88">
        <v>50.78</v>
      </c>
      <c r="J89" s="88">
        <v>0</v>
      </c>
      <c r="K89" s="88">
        <v>0</v>
      </c>
      <c r="L89" s="88">
        <v>7.38</v>
      </c>
      <c r="M89" s="116">
        <v>0</v>
      </c>
      <c r="N89" s="115">
        <v>-13</v>
      </c>
      <c r="O89" s="88">
        <v>0</v>
      </c>
      <c r="P89" s="88">
        <v>-35</v>
      </c>
      <c r="Q89" s="88">
        <v>0</v>
      </c>
      <c r="R89" s="88">
        <v>0</v>
      </c>
      <c r="S89" s="116">
        <v>0</v>
      </c>
      <c r="U89" s="115"/>
      <c r="V89" s="116"/>
      <c r="W89">
        <v>-13</v>
      </c>
      <c r="X89">
        <v>50.78</v>
      </c>
      <c r="Y89">
        <v>0</v>
      </c>
      <c r="Z89">
        <v>7.38</v>
      </c>
      <c r="AA89">
        <v>0</v>
      </c>
      <c r="AB89">
        <v>-35</v>
      </c>
    </row>
    <row r="90" spans="7:28">
      <c r="G90" t="s">
        <v>132</v>
      </c>
      <c r="H90" s="115">
        <v>0</v>
      </c>
      <c r="I90" s="88">
        <v>45.03</v>
      </c>
      <c r="J90" s="88">
        <v>0</v>
      </c>
      <c r="K90" s="88">
        <v>0</v>
      </c>
      <c r="L90" s="88">
        <v>6.04</v>
      </c>
      <c r="M90" s="116">
        <v>0</v>
      </c>
      <c r="N90" s="115">
        <v>-17</v>
      </c>
      <c r="O90" s="88">
        <v>0</v>
      </c>
      <c r="P90" s="88">
        <v>-35</v>
      </c>
      <c r="Q90" s="88">
        <v>0</v>
      </c>
      <c r="R90" s="88">
        <v>0</v>
      </c>
      <c r="S90" s="116">
        <v>0</v>
      </c>
      <c r="U90" s="115"/>
      <c r="V90" s="116"/>
      <c r="W90">
        <v>-17</v>
      </c>
      <c r="X90">
        <v>45.03</v>
      </c>
      <c r="Y90">
        <v>0</v>
      </c>
      <c r="Z90">
        <v>6.04</v>
      </c>
      <c r="AA90">
        <v>0</v>
      </c>
      <c r="AB90">
        <v>-35</v>
      </c>
    </row>
    <row r="91" spans="7:28">
      <c r="G91" t="s">
        <v>133</v>
      </c>
      <c r="H91" s="115">
        <v>0</v>
      </c>
      <c r="I91" s="88">
        <v>44.08</v>
      </c>
      <c r="J91" s="88">
        <v>0</v>
      </c>
      <c r="K91" s="88">
        <v>0</v>
      </c>
      <c r="L91" s="88">
        <v>5.08</v>
      </c>
      <c r="M91" s="116">
        <v>0</v>
      </c>
      <c r="N91" s="115">
        <v>-11</v>
      </c>
      <c r="O91" s="88">
        <v>0</v>
      </c>
      <c r="P91" s="88">
        <v>-35</v>
      </c>
      <c r="Q91" s="88">
        <v>0</v>
      </c>
      <c r="R91" s="88">
        <v>0</v>
      </c>
      <c r="S91" s="116">
        <v>0</v>
      </c>
      <c r="U91" s="115"/>
      <c r="V91" s="116"/>
      <c r="W91">
        <v>-11</v>
      </c>
      <c r="X91">
        <v>44.08</v>
      </c>
      <c r="Y91">
        <v>0</v>
      </c>
      <c r="Z91">
        <v>5.08</v>
      </c>
      <c r="AA91">
        <v>0</v>
      </c>
      <c r="AB91">
        <v>-35</v>
      </c>
    </row>
    <row r="92" spans="7:28">
      <c r="G92" t="s">
        <v>134</v>
      </c>
      <c r="H92" s="115">
        <v>0</v>
      </c>
      <c r="I92" s="88">
        <v>47.91</v>
      </c>
      <c r="J92" s="88">
        <v>0</v>
      </c>
      <c r="K92" s="88">
        <v>0</v>
      </c>
      <c r="L92" s="88">
        <v>2.59</v>
      </c>
      <c r="M92" s="116">
        <v>0</v>
      </c>
      <c r="N92" s="115">
        <v>-20</v>
      </c>
      <c r="O92" s="88">
        <v>0</v>
      </c>
      <c r="P92" s="88">
        <v>-40</v>
      </c>
      <c r="Q92" s="88">
        <v>0</v>
      </c>
      <c r="R92" s="88">
        <v>0</v>
      </c>
      <c r="S92" s="116">
        <v>0</v>
      </c>
      <c r="U92" s="115"/>
      <c r="V92" s="116"/>
      <c r="W92">
        <v>-20</v>
      </c>
      <c r="X92">
        <v>47.91</v>
      </c>
      <c r="Y92">
        <v>0</v>
      </c>
      <c r="Z92">
        <v>2.59</v>
      </c>
      <c r="AA92">
        <v>0</v>
      </c>
      <c r="AB92">
        <v>-40</v>
      </c>
    </row>
    <row r="93" spans="7:28">
      <c r="G93" t="s">
        <v>135</v>
      </c>
      <c r="H93" s="115">
        <v>0</v>
      </c>
      <c r="I93" s="88">
        <v>52.7</v>
      </c>
      <c r="J93" s="88">
        <v>0</v>
      </c>
      <c r="K93" s="88">
        <v>0</v>
      </c>
      <c r="L93" s="88">
        <v>1.63</v>
      </c>
      <c r="M93" s="116">
        <v>0</v>
      </c>
      <c r="N93" s="115">
        <v>-26</v>
      </c>
      <c r="O93" s="88">
        <v>0</v>
      </c>
      <c r="P93" s="88">
        <v>-50</v>
      </c>
      <c r="Q93" s="88">
        <v>0</v>
      </c>
      <c r="R93" s="88">
        <v>0</v>
      </c>
      <c r="S93" s="116">
        <v>0</v>
      </c>
      <c r="U93" s="115"/>
      <c r="V93" s="116"/>
      <c r="W93">
        <v>-26</v>
      </c>
      <c r="X93">
        <v>52.7</v>
      </c>
      <c r="Y93">
        <v>0</v>
      </c>
      <c r="Z93">
        <v>1.63</v>
      </c>
      <c r="AA93">
        <v>0</v>
      </c>
      <c r="AB93">
        <v>-50</v>
      </c>
    </row>
    <row r="94" spans="7:28">
      <c r="G94" t="s">
        <v>136</v>
      </c>
      <c r="H94" s="115">
        <v>0</v>
      </c>
      <c r="I94" s="88">
        <v>47.91</v>
      </c>
      <c r="J94" s="88">
        <v>0</v>
      </c>
      <c r="K94" s="88">
        <v>0</v>
      </c>
      <c r="L94" s="88">
        <v>1.25</v>
      </c>
      <c r="M94" s="116">
        <v>0</v>
      </c>
      <c r="N94" s="115">
        <v>-27</v>
      </c>
      <c r="O94" s="88">
        <v>0</v>
      </c>
      <c r="P94" s="88">
        <v>-50</v>
      </c>
      <c r="Q94" s="88">
        <v>0</v>
      </c>
      <c r="R94" s="88">
        <v>0</v>
      </c>
      <c r="S94" s="116">
        <v>0</v>
      </c>
      <c r="U94" s="115"/>
      <c r="V94" s="116"/>
      <c r="W94">
        <v>-27</v>
      </c>
      <c r="X94">
        <v>47.91</v>
      </c>
      <c r="Y94">
        <v>0</v>
      </c>
      <c r="Z94">
        <v>1.25</v>
      </c>
      <c r="AA94">
        <v>0</v>
      </c>
      <c r="AB94">
        <v>-50</v>
      </c>
    </row>
    <row r="95" spans="7:28">
      <c r="G95" t="s">
        <v>137</v>
      </c>
      <c r="H95" s="115">
        <v>0</v>
      </c>
      <c r="I95" s="88">
        <v>17.25</v>
      </c>
      <c r="J95" s="88">
        <v>0</v>
      </c>
      <c r="K95" s="88">
        <v>0</v>
      </c>
      <c r="L95" s="88">
        <v>0</v>
      </c>
      <c r="M95" s="116">
        <v>0</v>
      </c>
      <c r="N95" s="115">
        <v>-9</v>
      </c>
      <c r="O95" s="88">
        <v>0</v>
      </c>
      <c r="P95" s="88">
        <v>-60</v>
      </c>
      <c r="Q95" s="88">
        <v>0</v>
      </c>
      <c r="R95" s="88">
        <v>0</v>
      </c>
      <c r="S95" s="116">
        <v>0</v>
      </c>
      <c r="U95" s="115"/>
      <c r="V95" s="116"/>
      <c r="W95">
        <v>-9</v>
      </c>
      <c r="X95">
        <v>17.25</v>
      </c>
      <c r="Y95">
        <v>0</v>
      </c>
      <c r="Z95">
        <v>0</v>
      </c>
      <c r="AA95">
        <v>0</v>
      </c>
      <c r="AB95">
        <v>-60</v>
      </c>
    </row>
    <row r="96" spans="7:28">
      <c r="G96" t="s">
        <v>138</v>
      </c>
      <c r="H96" s="115">
        <v>0</v>
      </c>
      <c r="I96" s="88">
        <v>68.03</v>
      </c>
      <c r="J96" s="88">
        <v>0</v>
      </c>
      <c r="K96" s="88">
        <v>0</v>
      </c>
      <c r="L96" s="88">
        <v>0</v>
      </c>
      <c r="M96" s="116">
        <v>0</v>
      </c>
      <c r="N96" s="115">
        <v>-7</v>
      </c>
      <c r="O96" s="88">
        <v>0</v>
      </c>
      <c r="P96" s="88">
        <v>-50</v>
      </c>
      <c r="Q96" s="88">
        <v>0</v>
      </c>
      <c r="R96" s="88">
        <v>0</v>
      </c>
      <c r="S96" s="116">
        <v>0</v>
      </c>
      <c r="U96" s="115"/>
      <c r="V96" s="116"/>
      <c r="W96">
        <v>-7</v>
      </c>
      <c r="X96">
        <v>68.03</v>
      </c>
      <c r="Y96">
        <v>0</v>
      </c>
      <c r="Z96">
        <v>0</v>
      </c>
      <c r="AA96">
        <v>0</v>
      </c>
      <c r="AB96">
        <v>-50</v>
      </c>
    </row>
    <row r="97" spans="1:83">
      <c r="G97" t="s">
        <v>139</v>
      </c>
      <c r="H97" s="115">
        <v>0</v>
      </c>
      <c r="I97" s="88">
        <v>39.29</v>
      </c>
      <c r="J97" s="88">
        <v>0</v>
      </c>
      <c r="K97" s="88">
        <v>0</v>
      </c>
      <c r="L97" s="88">
        <v>0</v>
      </c>
      <c r="M97" s="116">
        <v>0</v>
      </c>
      <c r="N97" s="115">
        <v>-11</v>
      </c>
      <c r="O97" s="88">
        <v>0</v>
      </c>
      <c r="P97" s="88">
        <v>-25</v>
      </c>
      <c r="Q97" s="88">
        <v>0</v>
      </c>
      <c r="R97" s="88">
        <v>0</v>
      </c>
      <c r="S97" s="116">
        <v>0</v>
      </c>
      <c r="U97" s="115"/>
      <c r="V97" s="116"/>
      <c r="W97">
        <v>-11</v>
      </c>
      <c r="X97">
        <v>39.29</v>
      </c>
      <c r="Y97">
        <v>0</v>
      </c>
      <c r="Z97">
        <v>0</v>
      </c>
      <c r="AA97">
        <v>0</v>
      </c>
      <c r="AB97">
        <v>-25</v>
      </c>
    </row>
    <row r="98" spans="1:83">
      <c r="G98" t="s">
        <v>140</v>
      </c>
      <c r="H98" s="115">
        <v>0</v>
      </c>
      <c r="I98" s="88">
        <v>47.91</v>
      </c>
      <c r="J98" s="88">
        <v>0</v>
      </c>
      <c r="K98" s="88">
        <v>0</v>
      </c>
      <c r="L98" s="88">
        <v>0</v>
      </c>
      <c r="M98" s="116">
        <v>0</v>
      </c>
      <c r="N98" s="115">
        <v>-29</v>
      </c>
      <c r="O98" s="88">
        <v>0</v>
      </c>
      <c r="P98" s="88">
        <v>-70</v>
      </c>
      <c r="Q98" s="88">
        <v>0</v>
      </c>
      <c r="R98" s="88">
        <v>0</v>
      </c>
      <c r="S98" s="116">
        <v>0</v>
      </c>
      <c r="U98" s="115"/>
      <c r="V98" s="116"/>
      <c r="W98">
        <v>-29</v>
      </c>
      <c r="X98">
        <v>47.91</v>
      </c>
      <c r="Y98">
        <v>0</v>
      </c>
      <c r="Z98">
        <v>0</v>
      </c>
      <c r="AA98">
        <v>0</v>
      </c>
      <c r="AB98">
        <v>-70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0.30990749999999995</v>
      </c>
      <c r="I99" s="111">
        <f t="shared" ref="I99:BQ99" si="1">SUM(I3:I98)/4000</f>
        <v>0.32698250000000001</v>
      </c>
      <c r="J99" s="111">
        <f t="shared" si="1"/>
        <v>0.17337249999999998</v>
      </c>
      <c r="K99" s="111">
        <f t="shared" si="1"/>
        <v>0</v>
      </c>
      <c r="L99" s="111">
        <f t="shared" si="1"/>
        <v>0.14452499999999999</v>
      </c>
      <c r="M99" s="111">
        <f t="shared" si="1"/>
        <v>0</v>
      </c>
      <c r="N99" s="110">
        <f t="shared" si="1"/>
        <v>-0.75258749999999996</v>
      </c>
      <c r="O99" s="111">
        <f t="shared" si="1"/>
        <v>-0.44924999999999998</v>
      </c>
      <c r="P99" s="111">
        <f t="shared" si="1"/>
        <v>-0.86124999999999996</v>
      </c>
      <c r="Q99" s="111">
        <f t="shared" si="1"/>
        <v>-6.8357500000000002E-2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-0.44267999999999996</v>
      </c>
      <c r="X99">
        <f t="shared" si="1"/>
        <v>-0.12226750000000007</v>
      </c>
      <c r="Y99">
        <f t="shared" si="1"/>
        <v>-1.0195000000000001E-2</v>
      </c>
      <c r="Z99">
        <f t="shared" si="1"/>
        <v>0.14452499999999999</v>
      </c>
      <c r="AA99">
        <f t="shared" si="1"/>
        <v>-6.8357500000000002E-2</v>
      </c>
      <c r="AB99">
        <f t="shared" si="1"/>
        <v>-0.68787750000000014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90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440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23.96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  <c r="Y29">
        <v>23.96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23.96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  <c r="Y30">
        <v>23.96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23.96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  <c r="Y31">
        <v>23.96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23.96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  <c r="Y32">
        <v>23.96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33.54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0</v>
      </c>
      <c r="Y33">
        <v>33.54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47.91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0</v>
      </c>
      <c r="Y34">
        <v>47.91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33.24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  <c r="Y35">
        <v>33.24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40.75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  <c r="Y36">
        <v>40.75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18.27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18.27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19.93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  <c r="Y38">
        <v>19.93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24.39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  <c r="Y39">
        <v>24.39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26.25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0</v>
      </c>
      <c r="Y40">
        <v>26.25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28.08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0</v>
      </c>
      <c r="Y41">
        <v>28.08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30.06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0</v>
      </c>
      <c r="Y42">
        <v>30.06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31.06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0</v>
      </c>
      <c r="Y43">
        <v>31.06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62.7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0</v>
      </c>
      <c r="Y44">
        <v>62.7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75.55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0</v>
      </c>
      <c r="Y45">
        <v>75.55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77.14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0</v>
      </c>
      <c r="Y46">
        <v>77.14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81.45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0</v>
      </c>
      <c r="Y47">
        <v>81.45</v>
      </c>
    </row>
    <row r="48" spans="7:25">
      <c r="G48" t="s">
        <v>90</v>
      </c>
      <c r="H48" s="115">
        <v>0</v>
      </c>
      <c r="I48" s="88">
        <v>32.479999999999997</v>
      </c>
      <c r="J48" s="88">
        <v>0</v>
      </c>
      <c r="K48" s="88">
        <v>81.45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32.479999999999997</v>
      </c>
      <c r="Y48">
        <v>81.45</v>
      </c>
    </row>
    <row r="49" spans="7:25">
      <c r="G49" t="s">
        <v>91</v>
      </c>
      <c r="H49" s="115">
        <v>0</v>
      </c>
      <c r="I49" s="88">
        <v>14.37</v>
      </c>
      <c r="J49" s="88">
        <v>0</v>
      </c>
      <c r="K49" s="88">
        <v>81.45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14.37</v>
      </c>
      <c r="Y49">
        <v>81.45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81.45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0</v>
      </c>
      <c r="Y50">
        <v>81.45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76.66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0</v>
      </c>
      <c r="Y51">
        <v>76.66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76.66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0</v>
      </c>
      <c r="Y52">
        <v>76.66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76.66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</v>
      </c>
      <c r="Y53">
        <v>76.66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71.87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  <c r="Y54">
        <v>71.87</v>
      </c>
    </row>
    <row r="55" spans="7:25">
      <c r="G55" t="s">
        <v>97</v>
      </c>
      <c r="H55" s="115">
        <v>30.76</v>
      </c>
      <c r="I55" s="88">
        <v>0</v>
      </c>
      <c r="J55" s="88">
        <v>0</v>
      </c>
      <c r="K55" s="88">
        <v>67.069999999999993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30.76</v>
      </c>
      <c r="X55">
        <v>0</v>
      </c>
      <c r="Y55">
        <v>67.069999999999993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62.28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  <c r="Y56">
        <v>62.28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62.28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  <c r="Y57">
        <v>62.28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62.28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  <c r="Y58">
        <v>62.28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62.28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62.28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62.28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62.28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62.28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62.28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62.28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62.28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62.28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62.28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62.28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62.28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62.28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62.28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62.28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62.28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62.28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62.28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62.28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  <c r="Y68">
        <v>62.28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62.28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62.28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62.28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  <c r="Y70">
        <v>62.28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62.28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  <c r="Y71">
        <v>62.28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57.49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0</v>
      </c>
      <c r="Y72">
        <v>57.49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29.2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0</v>
      </c>
      <c r="Y73">
        <v>29.2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28.43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0</v>
      </c>
      <c r="Y74">
        <v>28.43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13.12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13.12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13.36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13.36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13.49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13.49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13.54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  <c r="Y78">
        <v>13.54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19.04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19.04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16.399999999999999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16.399999999999999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27.62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  <c r="Y81">
        <v>27.62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28.1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  <c r="Y82">
        <v>28.1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43.12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  <c r="Y83">
        <v>43.12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38.33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0</v>
      </c>
      <c r="Y84">
        <v>38.33</v>
      </c>
    </row>
    <row r="85" spans="7:25">
      <c r="G85" t="s">
        <v>127</v>
      </c>
      <c r="H85" s="115">
        <v>61.13</v>
      </c>
      <c r="I85" s="88">
        <v>0</v>
      </c>
      <c r="J85" s="88">
        <v>0</v>
      </c>
      <c r="K85" s="88">
        <v>38.33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61.13</v>
      </c>
      <c r="X85">
        <v>0</v>
      </c>
      <c r="Y85">
        <v>38.33</v>
      </c>
    </row>
    <row r="86" spans="7:25">
      <c r="G86" t="s">
        <v>128</v>
      </c>
      <c r="H86" s="115">
        <v>64.39</v>
      </c>
      <c r="I86" s="88">
        <v>0</v>
      </c>
      <c r="J86" s="88">
        <v>0</v>
      </c>
      <c r="K86" s="88">
        <v>33.54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64.39</v>
      </c>
      <c r="X86">
        <v>0</v>
      </c>
      <c r="Y86">
        <v>33.54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33.54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33.54</v>
      </c>
    </row>
    <row r="88" spans="7:25">
      <c r="G88" t="s">
        <v>130</v>
      </c>
      <c r="H88" s="115">
        <v>66.59</v>
      </c>
      <c r="I88" s="88">
        <v>0</v>
      </c>
      <c r="J88" s="88">
        <v>0</v>
      </c>
      <c r="K88" s="88">
        <v>33.54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66.59</v>
      </c>
      <c r="X88">
        <v>0</v>
      </c>
      <c r="Y88">
        <v>33.54</v>
      </c>
    </row>
    <row r="89" spans="7:25">
      <c r="G89" t="s">
        <v>131</v>
      </c>
      <c r="H89" s="115">
        <v>82.4</v>
      </c>
      <c r="I89" s="88">
        <v>0</v>
      </c>
      <c r="J89" s="88">
        <v>0</v>
      </c>
      <c r="K89" s="88">
        <v>28.75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82.4</v>
      </c>
      <c r="X89">
        <v>0</v>
      </c>
      <c r="Y89">
        <v>28.75</v>
      </c>
    </row>
    <row r="90" spans="7:25">
      <c r="G90" t="s">
        <v>132</v>
      </c>
      <c r="H90" s="115">
        <v>87.71</v>
      </c>
      <c r="I90" s="88">
        <v>0</v>
      </c>
      <c r="J90" s="88">
        <v>0</v>
      </c>
      <c r="K90" s="88">
        <v>28.75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87.71</v>
      </c>
      <c r="X90">
        <v>0</v>
      </c>
      <c r="Y90">
        <v>28.75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23.96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23.96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19.16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19.16</v>
      </c>
    </row>
    <row r="93" spans="7:25">
      <c r="G93" t="s">
        <v>135</v>
      </c>
      <c r="H93" s="115">
        <v>22.62</v>
      </c>
      <c r="I93" s="88">
        <v>0</v>
      </c>
      <c r="J93" s="88">
        <v>0</v>
      </c>
      <c r="K93" s="88">
        <v>14.37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22.62</v>
      </c>
      <c r="X93">
        <v>0</v>
      </c>
      <c r="Y93">
        <v>14.37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9.58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9.58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0.10389999999999999</v>
      </c>
      <c r="I99" s="111">
        <f t="shared" ref="I99:BQ99" si="1">SUM(I3:I98)/4000</f>
        <v>1.1712499999999999E-2</v>
      </c>
      <c r="J99" s="111">
        <f t="shared" si="1"/>
        <v>0</v>
      </c>
      <c r="K99" s="111">
        <f t="shared" si="1"/>
        <v>0.73516749999999975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0.10389999999999999</v>
      </c>
      <c r="X99">
        <f t="shared" si="1"/>
        <v>1.1712499999999999E-2</v>
      </c>
      <c r="Y99">
        <f t="shared" si="1"/>
        <v>0.73516749999999975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44950</v>
      </c>
      <c r="B1" s="228"/>
      <c r="C1" s="228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8" t="s">
        <v>200</v>
      </c>
      <c r="M1" s="228" t="s">
        <v>201</v>
      </c>
      <c r="N1" s="228" t="s">
        <v>202</v>
      </c>
      <c r="O1" s="228" t="s">
        <v>197</v>
      </c>
      <c r="P1" s="229" t="s">
        <v>143</v>
      </c>
      <c r="Q1" s="229" t="s">
        <v>144</v>
      </c>
      <c r="R1" s="232" t="s">
        <v>339</v>
      </c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411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  <c r="AT1" s="197" t="s">
        <v>149</v>
      </c>
    </row>
    <row r="2" spans="1:47">
      <c r="A2" s="27" t="s">
        <v>44</v>
      </c>
      <c r="B2" s="228"/>
      <c r="C2" s="228"/>
      <c r="D2" s="220"/>
      <c r="E2" s="220"/>
      <c r="F2" s="220"/>
      <c r="G2" s="220"/>
      <c r="H2" s="220"/>
      <c r="I2" s="220"/>
      <c r="J2" s="220"/>
      <c r="K2" s="220"/>
      <c r="L2" s="228"/>
      <c r="M2" s="228"/>
      <c r="N2" s="228"/>
      <c r="O2" s="228"/>
      <c r="P2" s="229"/>
      <c r="Q2" s="229"/>
      <c r="R2" s="232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T2" s="197" t="s">
        <v>152</v>
      </c>
    </row>
    <row r="3" spans="1:47">
      <c r="A3" t="s">
        <v>45</v>
      </c>
      <c r="E3">
        <f>GT_NG!P3</f>
        <v>15.648377887360498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83.763874728223172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8.3001211999999995</v>
      </c>
      <c r="O3">
        <f>BRPL_ISGS_exbus!BB3</f>
        <v>641.95694693016071</v>
      </c>
      <c r="P3" s="77">
        <v>50.260000000000005</v>
      </c>
      <c r="Q3" s="77">
        <v>14.37</v>
      </c>
      <c r="R3" s="80">
        <v>0</v>
      </c>
      <c r="S3" s="80">
        <v>0</v>
      </c>
      <c r="T3" s="78">
        <f>SUMPRODUCT(LTA!F3:AJ3,LTA!F$101:AJ$101,LTA!F$103:AJ$103)</f>
        <v>103.19999999999999</v>
      </c>
      <c r="U3" s="78">
        <f>SUMPRODUCT(LTA!F3:AJ3,LTA!F$102:AJ$102,LTA!F$103:AJ$103)</f>
        <v>129.6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2.82</v>
      </c>
      <c r="AB3" s="117">
        <f>-STOA!N3</f>
        <v>-51.25</v>
      </c>
      <c r="AC3">
        <f>SUMIF(B3:AB3,"&gt;0")*$AC$2-SUMIF(B3:AB3,"&lt;0")*($AC$2/(1-$AC$2))+SUMIF(AI3:AR3,"&gt;0")*$AC$2-SUMIF(AI3:AR3,"&lt;0")*($AC$2/(1-$AC$2))</f>
        <v>10.48557306754174</v>
      </c>
      <c r="AD3">
        <f>SUM(B3:AB3,AI3:AR3)-AC3</f>
        <v>899.05695743009187</v>
      </c>
      <c r="AE3">
        <f>'IDT-1'!B3</f>
        <v>0</v>
      </c>
      <c r="AF3" s="26"/>
      <c r="AG3">
        <f>SUM(AD3:AF3)+AT3</f>
        <v>899.05695743009187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-83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15.648377887360498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83.763874728223172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8.2449319999999986</v>
      </c>
      <c r="O4">
        <f>BRPL_ISGS_exbus!BB4</f>
        <v>641.95278249661112</v>
      </c>
      <c r="P4" s="77">
        <v>47.905454890427855</v>
      </c>
      <c r="Q4" s="77">
        <v>14.37</v>
      </c>
      <c r="R4" s="80">
        <v>0</v>
      </c>
      <c r="S4" s="80">
        <v>0</v>
      </c>
      <c r="T4" s="78">
        <f>SUMPRODUCT(LTA!F4:AJ4,LTA!F$101:AJ$101,LTA!F$103:AJ$103)</f>
        <v>103.89</v>
      </c>
      <c r="U4" s="78">
        <f>SUMPRODUCT(LTA!F4:AJ4,LTA!F$102:AJ$102,LTA!F$103:AJ$103)</f>
        <v>128.54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-18</v>
      </c>
      <c r="AA4" s="117">
        <f>STOA!H4</f>
        <v>2.82</v>
      </c>
      <c r="AB4" s="117">
        <f>-STOA!N4</f>
        <v>-51.25</v>
      </c>
      <c r="AC4">
        <f t="shared" ref="AC4:AC67" si="0">SUMIF(B4:AB4,"&gt;0")*$AC$2-SUMIF(B4:AB4,"&lt;0")*($AC$2/(1-$AC$2))+SUMIF(AI4:AR4,"&gt;0")*$AC$2-SUMIF(AI4:AR4,"&lt;0")*($AC$2/(1-$AC$2))</f>
        <v>10.780687349401299</v>
      </c>
      <c r="AD4">
        <f t="shared" ref="AD4:AD67" si="1">SUM(B4:AB4,AI4:AR4)-AC4</f>
        <v>859.97794440511097</v>
      </c>
      <c r="AE4">
        <f>'IDT-1'!B4</f>
        <v>0</v>
      </c>
      <c r="AF4" s="26"/>
      <c r="AG4">
        <f t="shared" ref="AG4:AG67" si="2">SUM(AD4:AF4)+AT4</f>
        <v>859.97794440511097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-101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15.648377887360498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83.763874728223172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8.1245191999999982</v>
      </c>
      <c r="O5">
        <f>BRPL_ISGS_exbus!BB5</f>
        <v>591.9197888743214</v>
      </c>
      <c r="P5" s="77">
        <v>47.905454890427855</v>
      </c>
      <c r="Q5" s="77">
        <v>14.37</v>
      </c>
      <c r="R5" s="80">
        <v>0</v>
      </c>
      <c r="S5" s="80">
        <v>0</v>
      </c>
      <c r="T5" s="78">
        <f>SUMPRODUCT(LTA!F5:AJ5,LTA!F$101:AJ$101,LTA!F$103:AJ$103)</f>
        <v>107</v>
      </c>
      <c r="U5" s="78">
        <f>SUMPRODUCT(LTA!F5:AJ5,LTA!F$102:AJ$102,LTA!F$103:AJ$103)</f>
        <v>128.88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-42</v>
      </c>
      <c r="AA5" s="117">
        <f>STOA!H5</f>
        <v>2.82</v>
      </c>
      <c r="AB5" s="117">
        <f>-STOA!N5</f>
        <v>-51.25</v>
      </c>
      <c r="AC5">
        <f t="shared" si="0"/>
        <v>10.591650560940034</v>
      </c>
      <c r="AD5">
        <f t="shared" si="1"/>
        <v>788.46357477128254</v>
      </c>
      <c r="AE5">
        <f>'IDT-1'!B5</f>
        <v>0</v>
      </c>
      <c r="AF5" s="26"/>
      <c r="AG5">
        <f t="shared" si="2"/>
        <v>788.46357477128254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-102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15.648377887360498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83.763874728223172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8.1646567999999995</v>
      </c>
      <c r="O6">
        <f>BRPL_ISGS_exbus!BB6</f>
        <v>589.99622307467007</v>
      </c>
      <c r="P6" s="77">
        <v>47.905454890427855</v>
      </c>
      <c r="Q6" s="77">
        <v>14.37</v>
      </c>
      <c r="R6" s="80">
        <v>0</v>
      </c>
      <c r="S6" s="80">
        <v>0</v>
      </c>
      <c r="T6" s="78">
        <f>SUMPRODUCT(LTA!F6:AJ6,LTA!F$101:AJ$101,LTA!F$103:AJ$103)</f>
        <v>106.96000000000001</v>
      </c>
      <c r="U6" s="78">
        <f>SUMPRODUCT(LTA!F6:AJ6,LTA!F$102:AJ$102,LTA!F$103:AJ$103)</f>
        <v>128.94999999999999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-67</v>
      </c>
      <c r="AA6" s="117">
        <f>STOA!H6</f>
        <v>2.82</v>
      </c>
      <c r="AB6" s="117">
        <f>-STOA!N6</f>
        <v>-51.25</v>
      </c>
      <c r="AC6">
        <f t="shared" si="0"/>
        <v>10.48966646219392</v>
      </c>
      <c r="AD6">
        <f t="shared" si="1"/>
        <v>796.36213067037727</v>
      </c>
      <c r="AE6">
        <f>'IDT-1'!B6</f>
        <v>0</v>
      </c>
      <c r="AF6" s="26"/>
      <c r="AG6">
        <f t="shared" si="2"/>
        <v>796.36213067037727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-67.349999999999994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15.648377887360498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83.763874728223172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8.1964323999999991</v>
      </c>
      <c r="O7">
        <f>BRPL_ISGS_exbus!BB7</f>
        <v>536.12293328765088</v>
      </c>
      <c r="P7" s="77">
        <v>47.905454890427855</v>
      </c>
      <c r="Q7" s="77">
        <v>14.37</v>
      </c>
      <c r="R7" s="80">
        <v>0</v>
      </c>
      <c r="S7" s="80">
        <v>0</v>
      </c>
      <c r="T7" s="78">
        <f>SUMPRODUCT(LTA!F7:AJ7,LTA!F$101:AJ$101,LTA!F$103:AJ$103)</f>
        <v>105.57000000000001</v>
      </c>
      <c r="U7" s="78">
        <f>SUMPRODUCT(LTA!F7:AJ7,LTA!F$102:AJ$102,LTA!F$103:AJ$103)</f>
        <v>129.16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-84</v>
      </c>
      <c r="AA7" s="117">
        <f>STOA!H7</f>
        <v>2.82</v>
      </c>
      <c r="AB7" s="117">
        <f>-STOA!N7</f>
        <v>-51.25</v>
      </c>
      <c r="AC7">
        <f t="shared" si="0"/>
        <v>10.295348000947827</v>
      </c>
      <c r="AD7">
        <f t="shared" si="1"/>
        <v>708.8849349446042</v>
      </c>
      <c r="AE7">
        <f>'IDT-1'!B7</f>
        <v>0</v>
      </c>
      <c r="AF7" s="26"/>
      <c r="AG7">
        <f t="shared" si="2"/>
        <v>708.8849349446042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-83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15.648377887360498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83.763874728223172</v>
      </c>
      <c r="J8">
        <f>Bawana_RLNG!P8</f>
        <v>0</v>
      </c>
      <c r="K8">
        <f>Bawana_Spot!P8</f>
        <v>0</v>
      </c>
      <c r="L8">
        <f>TWOMCL!O8</f>
        <v>-5.8195899772209563</v>
      </c>
      <c r="M8">
        <f>EDWPCL!S8</f>
        <v>0</v>
      </c>
      <c r="N8">
        <f>'MSW BWN'!S8</f>
        <v>8.3252071999999995</v>
      </c>
      <c r="O8">
        <f>BRPL_ISGS_exbus!BB8</f>
        <v>516.19929504969036</v>
      </c>
      <c r="P8" s="77">
        <v>47.905454890427855</v>
      </c>
      <c r="Q8" s="77">
        <v>14.37</v>
      </c>
      <c r="R8" s="80">
        <v>0</v>
      </c>
      <c r="S8" s="80">
        <v>0</v>
      </c>
      <c r="T8" s="78">
        <f>SUMPRODUCT(LTA!F8:AJ8,LTA!F$101:AJ$101,LTA!F$103:AJ$103)</f>
        <v>105.27</v>
      </c>
      <c r="U8" s="78">
        <f>SUMPRODUCT(LTA!F8:AJ8,LTA!F$102:AJ$102,LTA!F$103:AJ$103)</f>
        <v>129.29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-101</v>
      </c>
      <c r="AA8" s="117">
        <f>STOA!H8</f>
        <v>2.82</v>
      </c>
      <c r="AB8" s="117">
        <f>-STOA!N8</f>
        <v>-51.25</v>
      </c>
      <c r="AC8">
        <f t="shared" si="0"/>
        <v>10.29449238995787</v>
      </c>
      <c r="AD8">
        <f t="shared" si="1"/>
        <v>669.22812738852303</v>
      </c>
      <c r="AE8">
        <f>'IDT-1'!B8</f>
        <v>0</v>
      </c>
      <c r="AF8" s="26"/>
      <c r="AG8">
        <f t="shared" si="2"/>
        <v>669.22812738852303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-86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15.648377887360498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83.763874728223172</v>
      </c>
      <c r="J9">
        <f>Bawana_RLNG!P9</f>
        <v>0</v>
      </c>
      <c r="K9">
        <f>Bawana_Spot!P9</f>
        <v>0</v>
      </c>
      <c r="L9">
        <f>TWOMCL!O9</f>
        <v>-4.9722095671981776</v>
      </c>
      <c r="M9">
        <f>EDWPCL!S9</f>
        <v>0</v>
      </c>
      <c r="N9">
        <f>'MSW BWN'!S9</f>
        <v>8.2683455999999982</v>
      </c>
      <c r="O9">
        <f>BRPL_ISGS_exbus!BB9</f>
        <v>515.23519394961477</v>
      </c>
      <c r="P9" s="77">
        <v>47.905454890427855</v>
      </c>
      <c r="Q9" s="77">
        <v>14.37</v>
      </c>
      <c r="R9" s="80">
        <v>0</v>
      </c>
      <c r="S9" s="80">
        <v>0</v>
      </c>
      <c r="T9" s="78">
        <f>SUMPRODUCT(LTA!F9:AJ9,LTA!F$101:AJ$101,LTA!F$103:AJ$103)</f>
        <v>106.28</v>
      </c>
      <c r="U9" s="78">
        <f>SUMPRODUCT(LTA!F9:AJ9,LTA!F$102:AJ$102,LTA!F$103:AJ$103)</f>
        <v>129.38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-115</v>
      </c>
      <c r="AA9" s="117">
        <f>STOA!H9</f>
        <v>2.82</v>
      </c>
      <c r="AB9" s="117">
        <f>-STOA!N9</f>
        <v>-51.25</v>
      </c>
      <c r="AC9">
        <f t="shared" si="0"/>
        <v>10.172249109068675</v>
      </c>
      <c r="AD9">
        <f t="shared" si="1"/>
        <v>683.27678837935946</v>
      </c>
      <c r="AE9">
        <f>'IDT-1'!B9</f>
        <v>0</v>
      </c>
      <c r="AF9" s="26"/>
      <c r="AG9">
        <f t="shared" si="2"/>
        <v>683.27678837935946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-59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15.648377887360498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83.763874728223172</v>
      </c>
      <c r="J10">
        <f>Bawana_RLNG!P10</f>
        <v>0</v>
      </c>
      <c r="K10">
        <f>Bawana_Spot!P10</f>
        <v>0</v>
      </c>
      <c r="L10">
        <f>TWOMCL!O10</f>
        <v>-5.7006833712984051</v>
      </c>
      <c r="M10">
        <f>EDWPCL!S10</f>
        <v>0</v>
      </c>
      <c r="N10">
        <f>'MSW BWN'!S10</f>
        <v>8.4372579999999999</v>
      </c>
      <c r="O10">
        <f>BRPL_ISGS_exbus!BB10</f>
        <v>515.23853494296543</v>
      </c>
      <c r="P10" s="77">
        <v>47.905454890427855</v>
      </c>
      <c r="Q10" s="77">
        <v>14.37</v>
      </c>
      <c r="R10" s="80">
        <v>0</v>
      </c>
      <c r="S10" s="80">
        <v>0</v>
      </c>
      <c r="T10" s="78">
        <f>SUMPRODUCT(LTA!F10:AJ10,LTA!F$101:AJ$101,LTA!F$103:AJ$103)</f>
        <v>105.53999999999999</v>
      </c>
      <c r="U10" s="78">
        <f>SUMPRODUCT(LTA!F10:AJ10,LTA!F$102:AJ$102,LTA!F$103:AJ$103)</f>
        <v>129.5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-127</v>
      </c>
      <c r="AA10" s="117">
        <f>STOA!H10</f>
        <v>2.82</v>
      </c>
      <c r="AB10" s="117">
        <f>-STOA!N10</f>
        <v>-51.25</v>
      </c>
      <c r="AC10">
        <f t="shared" si="0"/>
        <v>10.281313952525883</v>
      </c>
      <c r="AD10">
        <f t="shared" si="1"/>
        <v>669.99150312515269</v>
      </c>
      <c r="AE10">
        <f>'IDT-1'!B10</f>
        <v>0</v>
      </c>
      <c r="AF10" s="26"/>
      <c r="AG10">
        <f t="shared" si="2"/>
        <v>669.99150312515269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-59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15.648377887360498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83.763874728223172</v>
      </c>
      <c r="J11">
        <f>Bawana_RLNG!P11</f>
        <v>0</v>
      </c>
      <c r="K11">
        <f>Bawana_Spot!P11</f>
        <v>0</v>
      </c>
      <c r="L11">
        <f>TWOMCL!O11</f>
        <v>-6.0874715261958992</v>
      </c>
      <c r="M11">
        <f>EDWPCL!S11</f>
        <v>0</v>
      </c>
      <c r="N11">
        <f>'MSW BWN'!S11</f>
        <v>8.3803964000000004</v>
      </c>
      <c r="O11">
        <f>BRPL_ISGS_exbus!BB11</f>
        <v>524.97284507016377</v>
      </c>
      <c r="P11" s="77">
        <v>47.905454890427855</v>
      </c>
      <c r="Q11" s="77">
        <v>14.37</v>
      </c>
      <c r="R11" s="80">
        <v>0</v>
      </c>
      <c r="S11" s="80">
        <v>0</v>
      </c>
      <c r="T11" s="78">
        <f>SUMPRODUCT(LTA!F11:AJ11,LTA!F$101:AJ$101,LTA!F$103:AJ$103)</f>
        <v>106.69</v>
      </c>
      <c r="U11" s="78">
        <f>SUMPRODUCT(LTA!F11:AJ11,LTA!F$102:AJ$102,LTA!F$103:AJ$103)</f>
        <v>129.45000000000002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-132</v>
      </c>
      <c r="AA11" s="117">
        <f>STOA!H11</f>
        <v>2.82</v>
      </c>
      <c r="AB11" s="117">
        <f>-STOA!N11</f>
        <v>-51.25</v>
      </c>
      <c r="AC11">
        <f t="shared" si="0"/>
        <v>10.477248856872633</v>
      </c>
      <c r="AD11">
        <f t="shared" si="1"/>
        <v>669.18622859310688</v>
      </c>
      <c r="AE11">
        <f>'IDT-1'!B11</f>
        <v>0</v>
      </c>
      <c r="AF11" s="26"/>
      <c r="AG11">
        <f t="shared" si="2"/>
        <v>669.18622859310688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-65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15.648377887360498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83.763874728223172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8.356982799999999</v>
      </c>
      <c r="O12">
        <f>BRPL_ISGS_exbus!BB12</f>
        <v>524.97618606351443</v>
      </c>
      <c r="P12" s="77">
        <v>47.905454890427855</v>
      </c>
      <c r="Q12" s="77">
        <v>14.37</v>
      </c>
      <c r="R12" s="80">
        <v>0</v>
      </c>
      <c r="S12" s="80">
        <v>0</v>
      </c>
      <c r="T12" s="78">
        <f>SUMPRODUCT(LTA!F12:AJ12,LTA!F$101:AJ$101,LTA!F$103:AJ$103)</f>
        <v>104.23</v>
      </c>
      <c r="U12" s="78">
        <f>SUMPRODUCT(LTA!F12:AJ12,LTA!F$102:AJ$102,LTA!F$103:AJ$103)</f>
        <v>129.53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-140</v>
      </c>
      <c r="AA12" s="117">
        <f>STOA!H12</f>
        <v>2.82</v>
      </c>
      <c r="AB12" s="117">
        <f>-STOA!N12</f>
        <v>-51.25</v>
      </c>
      <c r="AC12">
        <f t="shared" si="0"/>
        <v>10.509746059694457</v>
      </c>
      <c r="AD12">
        <f t="shared" si="1"/>
        <v>660.71434006172115</v>
      </c>
      <c r="AE12">
        <f>'IDT-1'!B12</f>
        <v>0</v>
      </c>
      <c r="AF12" s="26"/>
      <c r="AG12">
        <f t="shared" si="2"/>
        <v>660.71434006172115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-63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15.648377887360498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83.763874728223172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8.4054823999999986</v>
      </c>
      <c r="O13">
        <f>BRPL_ISGS_exbus!BB13</f>
        <v>524.97284507016377</v>
      </c>
      <c r="P13" s="77">
        <v>47.905454890427855</v>
      </c>
      <c r="Q13" s="77">
        <v>14.37</v>
      </c>
      <c r="R13" s="80">
        <v>0</v>
      </c>
      <c r="S13" s="80">
        <v>0</v>
      </c>
      <c r="T13" s="78">
        <f>SUMPRODUCT(LTA!F13:AJ13,LTA!F$101:AJ$101,LTA!F$103:AJ$103)</f>
        <v>103.55</v>
      </c>
      <c r="U13" s="78">
        <f>SUMPRODUCT(LTA!F13:AJ13,LTA!F$102:AJ$102,LTA!F$103:AJ$103)</f>
        <v>129.75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-152</v>
      </c>
      <c r="AA13" s="117">
        <f>STOA!H13</f>
        <v>2.82</v>
      </c>
      <c r="AB13" s="117">
        <f>-STOA!N13</f>
        <v>-51.25</v>
      </c>
      <c r="AC13">
        <f t="shared" si="0"/>
        <v>10.514973582955168</v>
      </c>
      <c r="AD13">
        <f t="shared" si="1"/>
        <v>659.29427114510975</v>
      </c>
      <c r="AE13">
        <f>'IDT-1'!B13</f>
        <v>0</v>
      </c>
      <c r="AF13" s="26"/>
      <c r="AG13">
        <f t="shared" si="2"/>
        <v>659.29427114510975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-52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15.648377887360498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83.763874728223172</v>
      </c>
      <c r="J14">
        <f>Bawana_RLNG!P14</f>
        <v>0</v>
      </c>
      <c r="K14">
        <f>Bawana_Spot!P14</f>
        <v>0</v>
      </c>
      <c r="L14">
        <f>TWOMCL!O14</f>
        <v>-5.7211845102505698</v>
      </c>
      <c r="M14">
        <f>EDWPCL!S14</f>
        <v>0</v>
      </c>
      <c r="N14">
        <f>'MSW BWN'!S14</f>
        <v>8.3252071999999995</v>
      </c>
      <c r="O14">
        <f>BRPL_ISGS_exbus!BB14</f>
        <v>524.97618606351443</v>
      </c>
      <c r="P14" s="77">
        <v>47.905454890427855</v>
      </c>
      <c r="Q14" s="77">
        <v>14.37</v>
      </c>
      <c r="R14" s="80">
        <v>0</v>
      </c>
      <c r="S14" s="80">
        <v>0</v>
      </c>
      <c r="T14" s="78">
        <f>SUMPRODUCT(LTA!F14:AJ14,LTA!F$101:AJ$101,LTA!F$103:AJ$103)</f>
        <v>99.5</v>
      </c>
      <c r="U14" s="78">
        <f>SUMPRODUCT(LTA!F14:AJ14,LTA!F$102:AJ$102,LTA!F$103:AJ$103)</f>
        <v>129.69999999999999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-159</v>
      </c>
      <c r="AA14" s="117">
        <f>STOA!H14</f>
        <v>2.82</v>
      </c>
      <c r="AB14" s="117">
        <f>-STOA!N14</f>
        <v>-51.25</v>
      </c>
      <c r="AC14">
        <f t="shared" si="0"/>
        <v>10.527884307605369</v>
      </c>
      <c r="AD14">
        <f t="shared" si="1"/>
        <v>649.51003195167004</v>
      </c>
      <c r="AE14">
        <f>'IDT-1'!B14</f>
        <v>0</v>
      </c>
      <c r="AF14" s="26"/>
      <c r="AG14">
        <f t="shared" si="2"/>
        <v>649.51003195167004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-51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15.648377887360498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83.763874728223172</v>
      </c>
      <c r="J15">
        <f>Bawana_RLNG!P15</f>
        <v>0</v>
      </c>
      <c r="K15">
        <f>Bawana_Spot!P15</f>
        <v>0</v>
      </c>
      <c r="L15">
        <f>TWOMCL!O15</f>
        <v>-5.9958997722095662</v>
      </c>
      <c r="M15">
        <f>EDWPCL!S15</f>
        <v>0</v>
      </c>
      <c r="N15">
        <f>'MSW BWN'!S15</f>
        <v>8.4924472000000009</v>
      </c>
      <c r="O15">
        <f>BRPL_ISGS_exbus!BB15</f>
        <v>524.97284507016377</v>
      </c>
      <c r="P15" s="77">
        <v>47.905454890427855</v>
      </c>
      <c r="Q15" s="77">
        <v>14.37</v>
      </c>
      <c r="R15" s="80">
        <v>0</v>
      </c>
      <c r="S15" s="80">
        <v>0</v>
      </c>
      <c r="T15" s="78">
        <f>SUMPRODUCT(LTA!F15:AJ15,LTA!F$101:AJ$101,LTA!F$103:AJ$103)</f>
        <v>98.9</v>
      </c>
      <c r="U15" s="78">
        <f>SUMPRODUCT(LTA!F15:AJ15,LTA!F$102:AJ$102,LTA!F$103:AJ$103)</f>
        <v>129.59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-159</v>
      </c>
      <c r="AA15" s="117">
        <f>STOA!H15</f>
        <v>2.82</v>
      </c>
      <c r="AB15" s="117">
        <f>-STOA!N15</f>
        <v>-51.25</v>
      </c>
      <c r="AC15">
        <f t="shared" si="0"/>
        <v>10.640933233780389</v>
      </c>
      <c r="AD15">
        <f t="shared" si="1"/>
        <v>635.57616677018541</v>
      </c>
      <c r="AE15">
        <f>'IDT-1'!B15</f>
        <v>0</v>
      </c>
      <c r="AF15" s="26"/>
      <c r="AG15">
        <f t="shared" si="2"/>
        <v>635.57616677018541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-64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15.648377887360498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83.763874728223172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8.1562947999999995</v>
      </c>
      <c r="O16">
        <f>BRPL_ISGS_exbus!BB16</f>
        <v>524.97618606351443</v>
      </c>
      <c r="P16" s="77">
        <v>47.905454890427855</v>
      </c>
      <c r="Q16" s="77">
        <v>14.37</v>
      </c>
      <c r="R16" s="80">
        <v>0</v>
      </c>
      <c r="S16" s="80">
        <v>0</v>
      </c>
      <c r="T16" s="78">
        <f>SUMPRODUCT(LTA!F16:AJ16,LTA!F$101:AJ$101,LTA!F$103:AJ$103)</f>
        <v>97.24</v>
      </c>
      <c r="U16" s="78">
        <f>SUMPRODUCT(LTA!F16:AJ16,LTA!F$102:AJ$102,LTA!F$103:AJ$103)</f>
        <v>111.27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-153</v>
      </c>
      <c r="AA16" s="117">
        <f>STOA!H16</f>
        <v>2.82</v>
      </c>
      <c r="AB16" s="117">
        <f>-STOA!N16</f>
        <v>-51.25</v>
      </c>
      <c r="AC16">
        <f t="shared" si="0"/>
        <v>10.445586300693973</v>
      </c>
      <c r="AD16">
        <f t="shared" si="1"/>
        <v>617.32781182072154</v>
      </c>
      <c r="AE16">
        <f>'IDT-1'!B16</f>
        <v>0</v>
      </c>
      <c r="AF16" s="26"/>
      <c r="AG16">
        <f t="shared" si="2"/>
        <v>617.32781182072154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-68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15.648377887360498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83.763874728223172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8.0041063999999977</v>
      </c>
      <c r="O17">
        <f>BRPL_ISGS_exbus!BB17</f>
        <v>524.97284507016377</v>
      </c>
      <c r="P17" s="77">
        <v>47.905454890427855</v>
      </c>
      <c r="Q17" s="77">
        <v>14.37</v>
      </c>
      <c r="R17" s="80">
        <v>0</v>
      </c>
      <c r="S17" s="80">
        <v>0</v>
      </c>
      <c r="T17" s="78">
        <f>SUMPRODUCT(LTA!F17:AJ17,LTA!F$101:AJ$101,LTA!F$103:AJ$103)</f>
        <v>86.42</v>
      </c>
      <c r="U17" s="78">
        <f>SUMPRODUCT(LTA!F17:AJ17,LTA!F$102:AJ$102,LTA!F$103:AJ$103)</f>
        <v>109.52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-150</v>
      </c>
      <c r="AA17" s="117">
        <f>STOA!H17</f>
        <v>2.82</v>
      </c>
      <c r="AB17" s="117">
        <f>-STOA!N17</f>
        <v>-51.25</v>
      </c>
      <c r="AC17">
        <f t="shared" si="0"/>
        <v>10.200429729199557</v>
      </c>
      <c r="AD17">
        <f t="shared" si="1"/>
        <v>619.8474389988653</v>
      </c>
      <c r="AE17">
        <f>'IDT-1'!B17</f>
        <v>0</v>
      </c>
      <c r="AF17" s="26"/>
      <c r="AG17">
        <f t="shared" si="2"/>
        <v>619.8474389988653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-56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15.648377887360498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83.763874728223172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7.8903831999999987</v>
      </c>
      <c r="O18">
        <f>BRPL_ISGS_exbus!BB18</f>
        <v>526.83462177471426</v>
      </c>
      <c r="P18" s="77">
        <v>47.905454890427855</v>
      </c>
      <c r="Q18" s="77">
        <v>14.37</v>
      </c>
      <c r="R18" s="80">
        <v>0</v>
      </c>
      <c r="S18" s="80">
        <v>0</v>
      </c>
      <c r="T18" s="78">
        <f>SUMPRODUCT(LTA!F18:AJ18,LTA!F$101:AJ$101,LTA!F$103:AJ$103)</f>
        <v>84.57</v>
      </c>
      <c r="U18" s="78">
        <f>SUMPRODUCT(LTA!F18:AJ18,LTA!F$102:AJ$102,LTA!F$103:AJ$103)</f>
        <v>108.25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-146</v>
      </c>
      <c r="AA18" s="117">
        <f>STOA!H18</f>
        <v>2.82</v>
      </c>
      <c r="AB18" s="117">
        <f>-STOA!N18</f>
        <v>-51.25</v>
      </c>
      <c r="AC18">
        <f t="shared" si="0"/>
        <v>10.108453452339845</v>
      </c>
      <c r="AD18">
        <f t="shared" si="1"/>
        <v>627.56746878027548</v>
      </c>
      <c r="AE18">
        <f>'IDT-1'!B18</f>
        <v>0</v>
      </c>
      <c r="AF18" s="26"/>
      <c r="AG18">
        <f t="shared" si="2"/>
        <v>627.56746878027548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-51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15.648377887360498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83.763874728223172</v>
      </c>
      <c r="J19">
        <f>Bawana_RLNG!P19</f>
        <v>0</v>
      </c>
      <c r="K19">
        <f>Bawana_Spot!P19</f>
        <v>0</v>
      </c>
      <c r="L19">
        <f>TWOMCL!O19</f>
        <v>-5.497038724373577</v>
      </c>
      <c r="M19">
        <f>EDWPCL!S19</f>
        <v>0</v>
      </c>
      <c r="N19">
        <f>'MSW BWN'!S19</f>
        <v>8.1077952</v>
      </c>
      <c r="O19">
        <f>BRPL_ISGS_exbus!BB19</f>
        <v>535.1942421405638</v>
      </c>
      <c r="P19" s="77">
        <v>47.905454890427855</v>
      </c>
      <c r="Q19" s="77">
        <v>14.37</v>
      </c>
      <c r="R19" s="80">
        <v>0</v>
      </c>
      <c r="S19" s="80">
        <v>0</v>
      </c>
      <c r="T19" s="78">
        <f>SUMPRODUCT(LTA!F19:AJ19,LTA!F$101:AJ$101,LTA!F$103:AJ$103)</f>
        <v>76.61</v>
      </c>
      <c r="U19" s="78">
        <f>SUMPRODUCT(LTA!F19:AJ19,LTA!F$102:AJ$102,LTA!F$103:AJ$103)</f>
        <v>106.86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-120</v>
      </c>
      <c r="AA19" s="117">
        <f>STOA!H19</f>
        <v>2.82</v>
      </c>
      <c r="AB19" s="117">
        <f>-STOA!N19</f>
        <v>-51.25</v>
      </c>
      <c r="AC19">
        <f t="shared" si="0"/>
        <v>9.6787883292811081</v>
      </c>
      <c r="AD19">
        <f t="shared" si="1"/>
        <v>674.8539177929207</v>
      </c>
      <c r="AE19">
        <f>'IDT-1'!B19</f>
        <v>0</v>
      </c>
      <c r="AF19" s="26"/>
      <c r="AG19">
        <f t="shared" si="2"/>
        <v>674.8539177929207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15.648377887360498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83.763874728223172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8.0191579999999991</v>
      </c>
      <c r="O20">
        <f>BRPL_ISGS_exbus!BB20</f>
        <v>542.50387562034257</v>
      </c>
      <c r="P20" s="77">
        <v>47.905454890427855</v>
      </c>
      <c r="Q20" s="77">
        <v>14.37</v>
      </c>
      <c r="R20" s="80">
        <v>0</v>
      </c>
      <c r="S20" s="80">
        <v>0</v>
      </c>
      <c r="T20" s="78">
        <f>SUMPRODUCT(LTA!F20:AJ20,LTA!F$101:AJ$101,LTA!F$103:AJ$103)</f>
        <v>74.460000000000008</v>
      </c>
      <c r="U20" s="78">
        <f>SUMPRODUCT(LTA!F20:AJ20,LTA!F$102:AJ$102,LTA!F$103:AJ$103)</f>
        <v>80.25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-98</v>
      </c>
      <c r="AA20" s="117">
        <f>STOA!H20</f>
        <v>2.82</v>
      </c>
      <c r="AB20" s="117">
        <f>-STOA!N20</f>
        <v>-51.25</v>
      </c>
      <c r="AC20">
        <f t="shared" si="0"/>
        <v>9.3350298154786771</v>
      </c>
      <c r="AD20">
        <f t="shared" si="1"/>
        <v>671.02892106276499</v>
      </c>
      <c r="AE20">
        <f>'IDT-1'!B20</f>
        <v>0</v>
      </c>
      <c r="AF20" s="26"/>
      <c r="AG20">
        <f t="shared" si="2"/>
        <v>671.02892106276499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-34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15.648377887360498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83.763874728223172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8.0910711999999982</v>
      </c>
      <c r="O21">
        <f>BRPL_ISGS_exbus!BB21</f>
        <v>563.21831464053423</v>
      </c>
      <c r="P21" s="77">
        <v>47.905454890427855</v>
      </c>
      <c r="Q21" s="77">
        <v>14.37</v>
      </c>
      <c r="R21" s="80">
        <v>0</v>
      </c>
      <c r="S21" s="80">
        <v>0</v>
      </c>
      <c r="T21" s="78">
        <f>SUMPRODUCT(LTA!F21:AJ21,LTA!F$101:AJ$101,LTA!F$103:AJ$103)</f>
        <v>62.63</v>
      </c>
      <c r="U21" s="78">
        <f>SUMPRODUCT(LTA!F21:AJ21,LTA!F$102:AJ$102,LTA!F$103:AJ$103)</f>
        <v>79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-70</v>
      </c>
      <c r="AA21" s="117">
        <f>STOA!H21</f>
        <v>2.82</v>
      </c>
      <c r="AB21" s="117">
        <f>-STOA!N21</f>
        <v>-51.25</v>
      </c>
      <c r="AC21">
        <f t="shared" si="0"/>
        <v>9.3318206948388003</v>
      </c>
      <c r="AD21">
        <f t="shared" si="1"/>
        <v>686.73848240359655</v>
      </c>
      <c r="AE21">
        <f>'IDT-1'!B21</f>
        <v>0</v>
      </c>
      <c r="AF21" s="26"/>
      <c r="AG21">
        <f t="shared" si="2"/>
        <v>686.73848240359655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-54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15.648377887360498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83.763874728223172</v>
      </c>
      <c r="J22">
        <f>Bawana_RLNG!P22</f>
        <v>0</v>
      </c>
      <c r="K22">
        <f>Bawana_Spot!P22</f>
        <v>0</v>
      </c>
      <c r="L22">
        <f>TWOMCL!O22</f>
        <v>-5.9562642369020491</v>
      </c>
      <c r="M22">
        <f>EDWPCL!S22</f>
        <v>0</v>
      </c>
      <c r="N22">
        <f>'MSW BWN'!S22</f>
        <v>8.1646567999999995</v>
      </c>
      <c r="O22">
        <f>BRPL_ISGS_exbus!BB22</f>
        <v>561.35570384994253</v>
      </c>
      <c r="P22" s="77">
        <v>47.905454890427855</v>
      </c>
      <c r="Q22" s="77">
        <v>14.37</v>
      </c>
      <c r="R22" s="80">
        <v>0</v>
      </c>
      <c r="S22" s="80">
        <v>0</v>
      </c>
      <c r="T22" s="78">
        <f>SUMPRODUCT(LTA!F22:AJ22,LTA!F$101:AJ$101,LTA!F$103:AJ$103)</f>
        <v>60.59</v>
      </c>
      <c r="U22" s="78">
        <f>SUMPRODUCT(LTA!F22:AJ22,LTA!F$102:AJ$102,LTA!F$103:AJ$103)</f>
        <v>77.489999999999995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-37</v>
      </c>
      <c r="AA22" s="117">
        <f>STOA!H22</f>
        <v>2.82</v>
      </c>
      <c r="AB22" s="117">
        <f>-STOA!N22</f>
        <v>-51.25</v>
      </c>
      <c r="AC22">
        <f t="shared" si="0"/>
        <v>8.9370763481226199</v>
      </c>
      <c r="AD22">
        <f t="shared" si="1"/>
        <v>720.96472757092943</v>
      </c>
      <c r="AE22">
        <f>'IDT-1'!B22</f>
        <v>0</v>
      </c>
      <c r="AF22" s="26"/>
      <c r="AG22">
        <f t="shared" si="2"/>
        <v>720.96472757092943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-48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15.242979496496236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81.97</v>
      </c>
      <c r="J23">
        <f>Bawana_RLNG!P23</f>
        <v>0</v>
      </c>
      <c r="K23">
        <f>Bawana_Spot!P23</f>
        <v>0</v>
      </c>
      <c r="L23">
        <f>TWOMCL!O23</f>
        <v>-6.0423690205011393</v>
      </c>
      <c r="M23">
        <f>EDWPCL!S23</f>
        <v>0</v>
      </c>
      <c r="N23">
        <f>'MSW BWN'!S23</f>
        <v>8.3252071999999995</v>
      </c>
      <c r="O23">
        <f>BRPL_ISGS_exbus!BB23</f>
        <v>639.04260254067333</v>
      </c>
      <c r="P23" s="77">
        <v>47.905454890427855</v>
      </c>
      <c r="Q23" s="77">
        <v>14.37</v>
      </c>
      <c r="R23" s="80">
        <v>0</v>
      </c>
      <c r="S23" s="80">
        <v>0</v>
      </c>
      <c r="T23" s="78">
        <f>SUMPRODUCT(LTA!F23:AJ23,LTA!F$101:AJ$101,LTA!F$103:AJ$103)</f>
        <v>58.18</v>
      </c>
      <c r="U23" s="78">
        <f>SUMPRODUCT(LTA!F23:AJ23,LTA!F$102:AJ$102,LTA!F$103:AJ$103)</f>
        <v>75.819999999999993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2.82</v>
      </c>
      <c r="AB23" s="117">
        <f>-STOA!N23</f>
        <v>-51.25</v>
      </c>
      <c r="AC23">
        <f t="shared" si="0"/>
        <v>9.5765188734443374</v>
      </c>
      <c r="AD23">
        <f t="shared" si="1"/>
        <v>790.80735623365194</v>
      </c>
      <c r="AE23">
        <f>'IDT-1'!B23</f>
        <v>0</v>
      </c>
      <c r="AF23" s="26"/>
      <c r="AG23">
        <f t="shared" si="2"/>
        <v>790.80735623365194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-86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15.242979496496236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81.97</v>
      </c>
      <c r="J24">
        <f>Bawana_RLNG!P24</f>
        <v>0</v>
      </c>
      <c r="K24">
        <f>Bawana_Spot!P24</f>
        <v>0</v>
      </c>
      <c r="L24">
        <f>TWOMCL!O24</f>
        <v>-6.035535307517085</v>
      </c>
      <c r="M24">
        <f>EDWPCL!S24</f>
        <v>0</v>
      </c>
      <c r="N24">
        <f>'MSW BWN'!S24</f>
        <v>8.0509336000000005</v>
      </c>
      <c r="O24">
        <f>BRPL_ISGS_exbus!BB24</f>
        <v>657.14247454423105</v>
      </c>
      <c r="P24" s="77">
        <v>65</v>
      </c>
      <c r="Q24" s="77">
        <v>14.37</v>
      </c>
      <c r="R24" s="80">
        <v>0</v>
      </c>
      <c r="S24" s="80">
        <v>0</v>
      </c>
      <c r="T24" s="78">
        <f>SUMPRODUCT(LTA!F24:AJ24,LTA!F$101:AJ$101,LTA!F$103:AJ$103)</f>
        <v>56.25</v>
      </c>
      <c r="U24" s="78">
        <f>SUMPRODUCT(LTA!F24:AJ24,LTA!F$102:AJ$102,LTA!F$103:AJ$103)</f>
        <v>73.86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2.82</v>
      </c>
      <c r="AB24" s="117">
        <f>-STOA!N24</f>
        <v>-51.25</v>
      </c>
      <c r="AC24">
        <f t="shared" si="0"/>
        <v>9.33459206949723</v>
      </c>
      <c r="AD24">
        <f t="shared" si="1"/>
        <v>880.08626026371303</v>
      </c>
      <c r="AE24">
        <f>'IDT-1'!B24</f>
        <v>0</v>
      </c>
      <c r="AF24" s="26"/>
      <c r="AG24">
        <f t="shared" si="2"/>
        <v>880.08626026371303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14.877697841726619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81.97</v>
      </c>
      <c r="J25">
        <f>Bawana_RLNG!P25</f>
        <v>0</v>
      </c>
      <c r="K25">
        <f>Bawana_Spot!P25</f>
        <v>0</v>
      </c>
      <c r="L25">
        <f>TWOMCL!O25</f>
        <v>-5.5626423690205016</v>
      </c>
      <c r="M25">
        <f>EDWPCL!S25</f>
        <v>0</v>
      </c>
      <c r="N25">
        <f>'MSW BWN'!S25</f>
        <v>7.9305207999999991</v>
      </c>
      <c r="O25">
        <f>BRPL_ISGS_exbus!BB25</f>
        <v>774.55555942010403</v>
      </c>
      <c r="P25" s="77">
        <v>101.24460920029814</v>
      </c>
      <c r="Q25" s="77">
        <v>30.330000000000002</v>
      </c>
      <c r="R25" s="80">
        <v>0</v>
      </c>
      <c r="S25" s="80">
        <v>0</v>
      </c>
      <c r="T25" s="78">
        <f>SUMPRODUCT(LTA!F25:AJ25,LTA!F$101:AJ$101,LTA!F$103:AJ$103)</f>
        <v>54.3</v>
      </c>
      <c r="U25" s="78">
        <f>SUMPRODUCT(LTA!F25:AJ25,LTA!F$102:AJ$102,LTA!F$103:AJ$103)</f>
        <v>73.19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2.82</v>
      </c>
      <c r="AB25" s="117">
        <f>-STOA!N25</f>
        <v>-51.25</v>
      </c>
      <c r="AC25">
        <f t="shared" si="0"/>
        <v>11.346143168729354</v>
      </c>
      <c r="AD25">
        <f t="shared" si="1"/>
        <v>983.05960172437892</v>
      </c>
      <c r="AE25">
        <f>'IDT-1'!B25</f>
        <v>0</v>
      </c>
      <c r="AF25" s="26"/>
      <c r="AG25">
        <f t="shared" si="2"/>
        <v>983.05960172437892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-90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14.877697841726619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81.97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7.8435559999999995</v>
      </c>
      <c r="O26">
        <f>BRPL_ISGS_exbus!BB26</f>
        <v>857.50094785267879</v>
      </c>
      <c r="P26" s="77">
        <v>103.87460923715621</v>
      </c>
      <c r="Q26" s="77">
        <v>33.67</v>
      </c>
      <c r="R26" s="80">
        <v>0</v>
      </c>
      <c r="S26" s="80">
        <v>0</v>
      </c>
      <c r="T26" s="78">
        <f>SUMPRODUCT(LTA!F26:AJ26,LTA!F$101:AJ$101,LTA!F$103:AJ$103)</f>
        <v>64.78</v>
      </c>
      <c r="U26" s="78">
        <f>SUMPRODUCT(LTA!F26:AJ26,LTA!F$102:AJ$102,LTA!F$103:AJ$103)</f>
        <v>71.67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2.82</v>
      </c>
      <c r="AB26" s="117">
        <f>-STOA!N26</f>
        <v>-51.25</v>
      </c>
      <c r="AC26">
        <f t="shared" si="0"/>
        <v>12.051883578432784</v>
      </c>
      <c r="AD26">
        <f t="shared" si="1"/>
        <v>1097.5781371050184</v>
      </c>
      <c r="AE26">
        <f>'IDT-1'!B26</f>
        <v>0</v>
      </c>
      <c r="AF26" s="26"/>
      <c r="AG26">
        <f t="shared" si="2"/>
        <v>1097.5781371050184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-72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14.877697841726619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81.97</v>
      </c>
      <c r="J27">
        <f>Bawana_RLNG!P27</f>
        <v>0</v>
      </c>
      <c r="K27">
        <f>Bawana_Spot!P27</f>
        <v>0</v>
      </c>
      <c r="L27">
        <f>TWOMCL!O27</f>
        <v>-6.1011389521640096</v>
      </c>
      <c r="M27">
        <f>EDWPCL!S27</f>
        <v>0</v>
      </c>
      <c r="N27">
        <f>'MSW BWN'!S27</f>
        <v>7.7783323999999991</v>
      </c>
      <c r="O27">
        <f>BRPL_ISGS_exbus!BB27</f>
        <v>985.18549824380443</v>
      </c>
      <c r="P27" s="77">
        <v>103.88000000000001</v>
      </c>
      <c r="Q27" s="77">
        <v>33.67</v>
      </c>
      <c r="R27" s="80">
        <v>0</v>
      </c>
      <c r="S27" s="80">
        <v>0</v>
      </c>
      <c r="T27" s="78">
        <f>SUMPRODUCT(LTA!F27:AJ27,LTA!F$101:AJ$101,LTA!F$103:AJ$103)</f>
        <v>62.98</v>
      </c>
      <c r="U27" s="78">
        <f>SUMPRODUCT(LTA!F27:AJ27,LTA!F$102:AJ$102,LTA!F$103:AJ$103)</f>
        <v>69.34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88.16</v>
      </c>
      <c r="Z27" s="75">
        <f>IEX!N27</f>
        <v>0</v>
      </c>
      <c r="AA27" s="117">
        <f>STOA!H27</f>
        <v>72.3</v>
      </c>
      <c r="AB27" s="117">
        <f>-STOA!N27</f>
        <v>-273.27</v>
      </c>
      <c r="AC27">
        <f t="shared" si="0"/>
        <v>15.901928685921913</v>
      </c>
      <c r="AD27">
        <f t="shared" si="1"/>
        <v>1219.8684608474455</v>
      </c>
      <c r="AE27">
        <f>'IDT-1'!B27</f>
        <v>30</v>
      </c>
      <c r="AF27" s="26"/>
      <c r="AG27">
        <f t="shared" si="2"/>
        <v>1249.8684608474455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-5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14.877697841726619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81.97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8.1562947999999995</v>
      </c>
      <c r="O28">
        <f>BRPL_ISGS_exbus!BB28</f>
        <v>988.46423793285317</v>
      </c>
      <c r="P28" s="77">
        <v>103.88000000000001</v>
      </c>
      <c r="Q28" s="77">
        <v>33.67</v>
      </c>
      <c r="R28" s="80">
        <v>4.5454545454545456E-2</v>
      </c>
      <c r="S28" s="80">
        <v>0</v>
      </c>
      <c r="T28" s="78">
        <f>SUMPRODUCT(LTA!F28:AJ28,LTA!F$101:AJ$101,LTA!F$103:AJ$103)</f>
        <v>59.739999999999995</v>
      </c>
      <c r="U28" s="78">
        <f>SUMPRODUCT(LTA!F28:AJ28,LTA!F$102:AJ$102,LTA!F$103:AJ$103)</f>
        <v>71.97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43.12</v>
      </c>
      <c r="Z28" s="75">
        <f>IEX!N28</f>
        <v>0</v>
      </c>
      <c r="AA28" s="117">
        <f>STOA!H28</f>
        <v>72.3</v>
      </c>
      <c r="AB28" s="117">
        <f>-STOA!N28</f>
        <v>-273.27</v>
      </c>
      <c r="AC28">
        <f t="shared" si="0"/>
        <v>15.623528762171086</v>
      </c>
      <c r="AD28">
        <f t="shared" si="1"/>
        <v>1198.5033661097525</v>
      </c>
      <c r="AE28">
        <f>'IDT-1'!B28</f>
        <v>200</v>
      </c>
      <c r="AF28" s="26"/>
      <c r="AG28">
        <f t="shared" si="2"/>
        <v>1398.5033661097525</v>
      </c>
      <c r="AI28" s="75">
        <f>PXIL!H28</f>
        <v>0</v>
      </c>
      <c r="AJ28" s="75">
        <f>PXIL!N28</f>
        <v>0</v>
      </c>
      <c r="AK28" s="75">
        <f>RTM_IEX!H28</f>
        <v>15.33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14.877697841726619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75.37</v>
      </c>
      <c r="J29">
        <f>Bawana_RLNG!P29</f>
        <v>0</v>
      </c>
      <c r="K29">
        <f>Bawana_Spot!P29</f>
        <v>0</v>
      </c>
      <c r="L29">
        <f>TWOMCL!O29</f>
        <v>-5.8195899772209563</v>
      </c>
      <c r="M29">
        <f>EDWPCL!S29</f>
        <v>0</v>
      </c>
      <c r="N29">
        <f>'MSW BWN'!S29</f>
        <v>8.0275199999999991</v>
      </c>
      <c r="O29">
        <f>BRPL_ISGS_exbus!BB29</f>
        <v>987.42660064001836</v>
      </c>
      <c r="P29" s="77">
        <v>103.88000000000001</v>
      </c>
      <c r="Q29" s="77">
        <v>33.67</v>
      </c>
      <c r="R29" s="80">
        <v>4.5454545454545456E-2</v>
      </c>
      <c r="S29" s="80">
        <v>0</v>
      </c>
      <c r="T29" s="78">
        <f>SUMPRODUCT(LTA!F29:AJ29,LTA!F$101:AJ$101,LTA!F$103:AJ$103)</f>
        <v>57.26</v>
      </c>
      <c r="U29" s="78">
        <f>SUMPRODUCT(LTA!F29:AJ29,LTA!F$102:AJ$102,LTA!F$103:AJ$103)</f>
        <v>81.55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44.08</v>
      </c>
      <c r="Z29" s="75">
        <f>IEX!N29</f>
        <v>0</v>
      </c>
      <c r="AA29" s="117">
        <f>STOA!H29</f>
        <v>72.3</v>
      </c>
      <c r="AB29" s="117">
        <f>-STOA!N29</f>
        <v>-273.27</v>
      </c>
      <c r="AC29">
        <f t="shared" si="0"/>
        <v>15.943792972574329</v>
      </c>
      <c r="AD29">
        <f t="shared" si="1"/>
        <v>1235.1938900774041</v>
      </c>
      <c r="AE29">
        <f>'IDT-1'!B29</f>
        <v>296.279</v>
      </c>
      <c r="AF29" s="26"/>
      <c r="AG29">
        <f t="shared" si="2"/>
        <v>1531.4728900774041</v>
      </c>
      <c r="AI29" s="75">
        <f>PXIL!H29</f>
        <v>0</v>
      </c>
      <c r="AJ29" s="75">
        <f>PXIL!N29</f>
        <v>0</v>
      </c>
      <c r="AK29" s="75">
        <f>RTM_IEX!H29</f>
        <v>51.74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14.877697841726619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75.37</v>
      </c>
      <c r="J30">
        <f>Bawana_RLNG!P30</f>
        <v>0</v>
      </c>
      <c r="K30">
        <f>Bawana_Spot!P30</f>
        <v>0</v>
      </c>
      <c r="L30">
        <f>TWOMCL!O30</f>
        <v>-5.5366742596810932</v>
      </c>
      <c r="M30">
        <f>EDWPCL!S30</f>
        <v>0</v>
      </c>
      <c r="N30">
        <f>'MSW BWN'!S30</f>
        <v>8.1479327999999995</v>
      </c>
      <c r="O30">
        <f>BRPL_ISGS_exbus!BB30</f>
        <v>1021.7589791412844</v>
      </c>
      <c r="P30" s="77">
        <v>103.88000000000001</v>
      </c>
      <c r="Q30" s="77">
        <v>33.67</v>
      </c>
      <c r="R30" s="80">
        <v>1.5999999999999999</v>
      </c>
      <c r="S30" s="80">
        <v>0</v>
      </c>
      <c r="T30" s="78">
        <f>SUMPRODUCT(LTA!F30:AJ30,LTA!F$101:AJ$101,LTA!F$103:AJ$103)</f>
        <v>54.3</v>
      </c>
      <c r="U30" s="78">
        <f>SUMPRODUCT(LTA!F30:AJ30,LTA!F$102:AJ$102,LTA!F$103:AJ$103)</f>
        <v>80.959999999999994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95.82</v>
      </c>
      <c r="Z30" s="75">
        <f>IEX!N30</f>
        <v>0</v>
      </c>
      <c r="AA30" s="117">
        <f>STOA!H30</f>
        <v>148.95000000000002</v>
      </c>
      <c r="AB30" s="117">
        <f>-STOA!N30</f>
        <v>-273.27</v>
      </c>
      <c r="AC30">
        <f t="shared" si="0"/>
        <v>17.095377774207119</v>
      </c>
      <c r="AD30">
        <f t="shared" si="1"/>
        <v>1365.4725577491229</v>
      </c>
      <c r="AE30">
        <f>'IDT-1'!B30</f>
        <v>250.578</v>
      </c>
      <c r="AF30" s="26"/>
      <c r="AG30">
        <f t="shared" si="2"/>
        <v>1616.0505577491228</v>
      </c>
      <c r="AI30" s="75">
        <f>PXIL!H30</f>
        <v>0</v>
      </c>
      <c r="AJ30" s="75">
        <f>PXIL!N30</f>
        <v>0</v>
      </c>
      <c r="AK30" s="75">
        <f>RTM_IEX!H30</f>
        <v>22.04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14.877697841726619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75.000000000000014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7.9472447999999982</v>
      </c>
      <c r="O31">
        <f>BRPL_ISGS_exbus!BB31</f>
        <v>1066.3730649250847</v>
      </c>
      <c r="P31" s="77">
        <v>103.88000000000001</v>
      </c>
      <c r="Q31" s="77">
        <v>33.67</v>
      </c>
      <c r="R31" s="80">
        <v>8.59</v>
      </c>
      <c r="S31" s="80">
        <v>0</v>
      </c>
      <c r="T31" s="78">
        <f>SUMPRODUCT(LTA!F31:AJ31,LTA!F$101:AJ$101,LTA!F$103:AJ$103)</f>
        <v>53.11</v>
      </c>
      <c r="U31" s="78">
        <f>SUMPRODUCT(LTA!F31:AJ31,LTA!F$102:AJ$102,LTA!F$103:AJ$103)</f>
        <v>78.959999999999994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30.67</v>
      </c>
      <c r="Z31" s="75">
        <f>IEX!N31</f>
        <v>0</v>
      </c>
      <c r="AA31" s="117">
        <f>STOA!H31</f>
        <v>212.19000000000003</v>
      </c>
      <c r="AB31" s="117">
        <f>-STOA!N31</f>
        <v>-273.27</v>
      </c>
      <c r="AC31">
        <f t="shared" si="0"/>
        <v>17.563878799702724</v>
      </c>
      <c r="AD31">
        <f t="shared" si="1"/>
        <v>1417.0573385189982</v>
      </c>
      <c r="AE31">
        <f>'IDT-1'!B31</f>
        <v>231.072</v>
      </c>
      <c r="AF31" s="26"/>
      <c r="AG31">
        <f t="shared" si="2"/>
        <v>1648.1293385189983</v>
      </c>
      <c r="AI31" s="75">
        <f>PXIL!H31</f>
        <v>0</v>
      </c>
      <c r="AJ31" s="75">
        <f>PXIL!N31</f>
        <v>0</v>
      </c>
      <c r="AK31" s="75">
        <f>RTM_IEX!H31</f>
        <v>28.75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14.877697841726619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75.000000000000014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8.0275199999999991</v>
      </c>
      <c r="O32">
        <f>BRPL_ISGS_exbus!BB32</f>
        <v>1096.5516418108848</v>
      </c>
      <c r="P32" s="77">
        <v>103.88000000000001</v>
      </c>
      <c r="Q32" s="77">
        <v>33.67</v>
      </c>
      <c r="R32" s="80">
        <v>22.55</v>
      </c>
      <c r="S32" s="80">
        <v>0</v>
      </c>
      <c r="T32" s="78">
        <f>SUMPRODUCT(LTA!F32:AJ32,LTA!F$101:AJ$101,LTA!F$103:AJ$103)</f>
        <v>51.05</v>
      </c>
      <c r="U32" s="78">
        <f>SUMPRODUCT(LTA!F32:AJ32,LTA!F$102:AJ$102,LTA!F$103:AJ$103)</f>
        <v>77.34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11.49</v>
      </c>
      <c r="Z32" s="75">
        <f>IEX!N32</f>
        <v>0</v>
      </c>
      <c r="AA32" s="117">
        <f>STOA!H32</f>
        <v>252.88000000000002</v>
      </c>
      <c r="AB32" s="117">
        <f>-STOA!N32</f>
        <v>-273.27</v>
      </c>
      <c r="AC32">
        <f t="shared" si="0"/>
        <v>18.219468698057764</v>
      </c>
      <c r="AD32">
        <f t="shared" si="1"/>
        <v>1490.9006007064436</v>
      </c>
      <c r="AE32">
        <f>'IDT-1'!B32</f>
        <v>213.792</v>
      </c>
      <c r="AF32" s="26"/>
      <c r="AG32">
        <f t="shared" si="2"/>
        <v>1704.6926007064435</v>
      </c>
      <c r="AI32" s="75">
        <f>PXIL!H32</f>
        <v>0</v>
      </c>
      <c r="AJ32" s="75">
        <f>PXIL!N32</f>
        <v>0</v>
      </c>
      <c r="AK32" s="75">
        <f>RTM_IEX!H32</f>
        <v>41.2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14.877697841726619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75.000000000000014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8.1245191999999982</v>
      </c>
      <c r="O33">
        <f>BRPL_ISGS_exbus!BB33</f>
        <v>1089.1178985268848</v>
      </c>
      <c r="P33" s="77">
        <v>103.88000000000001</v>
      </c>
      <c r="Q33" s="77">
        <v>33.67</v>
      </c>
      <c r="R33" s="80">
        <v>37.119999999999997</v>
      </c>
      <c r="S33" s="80">
        <v>0</v>
      </c>
      <c r="T33" s="78">
        <f>SUMPRODUCT(LTA!F33:AJ33,LTA!F$101:AJ$101,LTA!F$103:AJ$103)</f>
        <v>51.2</v>
      </c>
      <c r="U33" s="78">
        <f>SUMPRODUCT(LTA!F33:AJ33,LTA!F$102:AJ$102,LTA!F$103:AJ$103)</f>
        <v>76.22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88.15</v>
      </c>
      <c r="Z33" s="75">
        <f>IEX!N33</f>
        <v>0</v>
      </c>
      <c r="AA33" s="117">
        <f>STOA!H33</f>
        <v>254.28000000000003</v>
      </c>
      <c r="AB33" s="117">
        <f>-STOA!N33</f>
        <v>-273.27</v>
      </c>
      <c r="AC33">
        <f t="shared" si="0"/>
        <v>18.661100242773934</v>
      </c>
      <c r="AD33">
        <f t="shared" si="1"/>
        <v>1526.5822250777271</v>
      </c>
      <c r="AE33">
        <f>'IDT-1'!B33</f>
        <v>186.90600000000001</v>
      </c>
      <c r="AF33" s="26"/>
      <c r="AG33">
        <f t="shared" si="2"/>
        <v>1713.4882250777271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-7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14.877697841726619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75.000000000000014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8.1245191999999982</v>
      </c>
      <c r="O34">
        <f>BRPL_ISGS_exbus!BB34</f>
        <v>1086.3175351708849</v>
      </c>
      <c r="P34" s="77">
        <v>103.88000000000001</v>
      </c>
      <c r="Q34" s="77">
        <v>33.67</v>
      </c>
      <c r="R34" s="80">
        <v>40.000000000000007</v>
      </c>
      <c r="S34" s="80">
        <v>0</v>
      </c>
      <c r="T34" s="78">
        <f>SUMPRODUCT(LTA!F34:AJ34,LTA!F$101:AJ$101,LTA!F$103:AJ$103)</f>
        <v>61.77</v>
      </c>
      <c r="U34" s="78">
        <f>SUMPRODUCT(LTA!F34:AJ34,LTA!F$102:AJ$102,LTA!F$103:AJ$103)</f>
        <v>74.069999999999993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148.52000000000001</v>
      </c>
      <c r="Z34" s="75">
        <f>IEX!N34</f>
        <v>0</v>
      </c>
      <c r="AA34" s="117">
        <f>STOA!H34</f>
        <v>258.48</v>
      </c>
      <c r="AB34" s="117">
        <f>-STOA!N34</f>
        <v>-273.27</v>
      </c>
      <c r="AC34">
        <f t="shared" si="0"/>
        <v>19.437284958074063</v>
      </c>
      <c r="AD34">
        <f t="shared" si="1"/>
        <v>1583.8756770064269</v>
      </c>
      <c r="AE34">
        <f>'IDT-1'!B34</f>
        <v>149.316</v>
      </c>
      <c r="AF34" s="26"/>
      <c r="AG34">
        <f t="shared" si="2"/>
        <v>1733.191677006427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-22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14.877697841726619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99.618393484921796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8.1395707999999996</v>
      </c>
      <c r="O35">
        <f>BRPL_ISGS_exbus!BB35</f>
        <v>1093.6022058411195</v>
      </c>
      <c r="P35" s="77">
        <v>103.88000000000001</v>
      </c>
      <c r="Q35" s="77">
        <v>33.67</v>
      </c>
      <c r="R35" s="80">
        <v>44.500000000000007</v>
      </c>
      <c r="S35" s="80">
        <v>0</v>
      </c>
      <c r="T35" s="78">
        <f>SUMPRODUCT(LTA!F35:AJ35,LTA!F$101:AJ$101,LTA!F$103:AJ$103)</f>
        <v>80.039999999999992</v>
      </c>
      <c r="U35" s="78">
        <f>SUMPRODUCT(LTA!F35:AJ35,LTA!F$102:AJ$102,LTA!F$103:AJ$103)</f>
        <v>72.789999999999992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439.35</v>
      </c>
      <c r="AB35" s="117">
        <f>-STOA!N35</f>
        <v>-273.27</v>
      </c>
      <c r="AC35">
        <f t="shared" si="0"/>
        <v>20.476056457429692</v>
      </c>
      <c r="AD35">
        <f t="shared" si="1"/>
        <v>1636.5950212622281</v>
      </c>
      <c r="AE35">
        <f>'IDT-1'!B35</f>
        <v>101</v>
      </c>
      <c r="AF35" s="26"/>
      <c r="AG35">
        <f t="shared" si="2"/>
        <v>1737.5950212622281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-54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14.877697841726619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99.618393484921796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8.2683455999999982</v>
      </c>
      <c r="O36">
        <f>BRPL_ISGS_exbus!BB36</f>
        <v>1093.9252782812196</v>
      </c>
      <c r="P36" s="77">
        <v>103.88000000000001</v>
      </c>
      <c r="Q36" s="77">
        <v>33.67</v>
      </c>
      <c r="R36" s="80">
        <v>44.500000000000007</v>
      </c>
      <c r="S36" s="80">
        <v>0</v>
      </c>
      <c r="T36" s="78">
        <f>SUMPRODUCT(LTA!F36:AJ36,LTA!F$101:AJ$101,LTA!F$103:AJ$103)</f>
        <v>101.21</v>
      </c>
      <c r="U36" s="78">
        <f>SUMPRODUCT(LTA!F36:AJ36,LTA!F$102:AJ$102,LTA!F$103:AJ$103)</f>
        <v>70.08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7.67</v>
      </c>
      <c r="Z36" s="75">
        <f>IEX!N36</f>
        <v>0</v>
      </c>
      <c r="AA36" s="117">
        <f>STOA!H36</f>
        <v>442.85</v>
      </c>
      <c r="AB36" s="117">
        <f>-STOA!N36</f>
        <v>-273.27</v>
      </c>
      <c r="AC36">
        <f t="shared" si="0"/>
        <v>20.776289223231352</v>
      </c>
      <c r="AD36">
        <f t="shared" si="1"/>
        <v>1662.3766357365266</v>
      </c>
      <c r="AE36">
        <f>'IDT-1'!B36</f>
        <v>101.39400000000001</v>
      </c>
      <c r="AF36" s="26"/>
      <c r="AG36">
        <f t="shared" si="2"/>
        <v>1763.7706357365266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-58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14.877697841726619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99.618393484921796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8.3318967999999991</v>
      </c>
      <c r="O37">
        <f>BRPL_ISGS_exbus!BB37</f>
        <v>1045.1890052930632</v>
      </c>
      <c r="P37" s="77">
        <v>103.88000000000001</v>
      </c>
      <c r="Q37" s="77">
        <v>33.67</v>
      </c>
      <c r="R37" s="80">
        <v>44.500000000000007</v>
      </c>
      <c r="S37" s="80">
        <v>0</v>
      </c>
      <c r="T37" s="78">
        <f>SUMPRODUCT(LTA!F37:AJ37,LTA!F$101:AJ$101,LTA!F$103:AJ$103)</f>
        <v>123.85</v>
      </c>
      <c r="U37" s="78">
        <f>SUMPRODUCT(LTA!F37:AJ37,LTA!F$102:AJ$102,LTA!F$103:AJ$103)</f>
        <v>67.92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501.26</v>
      </c>
      <c r="AB37" s="117">
        <f>-STOA!N37</f>
        <v>-273.27</v>
      </c>
      <c r="AC37">
        <f t="shared" si="0"/>
        <v>20.939192761406797</v>
      </c>
      <c r="AD37">
        <f t="shared" si="1"/>
        <v>1688.7610104101946</v>
      </c>
      <c r="AE37">
        <f>'IDT-1'!B37</f>
        <v>90.793999999999997</v>
      </c>
      <c r="AF37" s="26"/>
      <c r="AG37">
        <f t="shared" si="2"/>
        <v>1779.5550104101947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-54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14.877697841726619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99.618393484921796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8.0760195999999986</v>
      </c>
      <c r="O38">
        <f>BRPL_ISGS_exbus!BB38</f>
        <v>1012.9028102506599</v>
      </c>
      <c r="P38" s="77">
        <v>103.88000000000001</v>
      </c>
      <c r="Q38" s="77">
        <v>33.67</v>
      </c>
      <c r="R38" s="80">
        <v>44.500000000000007</v>
      </c>
      <c r="S38" s="80">
        <v>0</v>
      </c>
      <c r="T38" s="78">
        <f>SUMPRODUCT(LTA!F38:AJ38,LTA!F$101:AJ$101,LTA!F$103:AJ$103)</f>
        <v>142.81</v>
      </c>
      <c r="U38" s="78">
        <f>SUMPRODUCT(LTA!F38:AJ38,LTA!F$102:AJ$102,LTA!F$103:AJ$103)</f>
        <v>65.709999999999994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492.6</v>
      </c>
      <c r="AB38" s="117">
        <f>-STOA!N38</f>
        <v>-273.27</v>
      </c>
      <c r="AC38">
        <f t="shared" si="0"/>
        <v>20.493183210096568</v>
      </c>
      <c r="AD38">
        <f t="shared" si="1"/>
        <v>1690.7549477191014</v>
      </c>
      <c r="AE38">
        <f>'IDT-1'!B38</f>
        <v>97.426000000000002</v>
      </c>
      <c r="AF38" s="26"/>
      <c r="AG38">
        <f t="shared" si="2"/>
        <v>1788.1809477191014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-28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14.758992805755394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99.618393484921796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7.7950563999999982</v>
      </c>
      <c r="O39">
        <f>BRPL_ISGS_exbus!BB39</f>
        <v>992.80114270975992</v>
      </c>
      <c r="P39" s="77">
        <v>103.88000000000001</v>
      </c>
      <c r="Q39" s="77">
        <v>33.67</v>
      </c>
      <c r="R39" s="80">
        <v>44.500000000000007</v>
      </c>
      <c r="S39" s="80">
        <v>0</v>
      </c>
      <c r="T39" s="78">
        <f>SUMPRODUCT(LTA!F39:AJ39,LTA!F$101:AJ$101,LTA!F$103:AJ$103)</f>
        <v>183.5</v>
      </c>
      <c r="U39" s="78">
        <f>SUMPRODUCT(LTA!F39:AJ39,LTA!F$102:AJ$102,LTA!F$103:AJ$103)</f>
        <v>64.22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18.21</v>
      </c>
      <c r="Z39" s="75">
        <f>IEX!N39</f>
        <v>0</v>
      </c>
      <c r="AA39" s="117">
        <f>STOA!H39</f>
        <v>565.38000000000011</v>
      </c>
      <c r="AB39" s="117">
        <f>-STOA!N39</f>
        <v>-273.27</v>
      </c>
      <c r="AC39">
        <f t="shared" si="0"/>
        <v>21.42293094517132</v>
      </c>
      <c r="AD39">
        <f t="shared" si="1"/>
        <v>1803.5138642071554</v>
      </c>
      <c r="AE39">
        <f>'IDT-1'!B39</f>
        <v>25.257000000000001</v>
      </c>
      <c r="AF39" s="26"/>
      <c r="AG39">
        <f t="shared" si="2"/>
        <v>1828.7708642071555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-24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14.758992805755394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99.618393484921796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7.7783323999999991</v>
      </c>
      <c r="O40">
        <f>BRPL_ISGS_exbus!BB40</f>
        <v>982.63082646315956</v>
      </c>
      <c r="P40" s="77">
        <v>103.88000000000001</v>
      </c>
      <c r="Q40" s="77">
        <v>33.67</v>
      </c>
      <c r="R40" s="80">
        <v>44.500000000000007</v>
      </c>
      <c r="S40" s="80">
        <v>0</v>
      </c>
      <c r="T40" s="78">
        <f>SUMPRODUCT(LTA!F40:AJ40,LTA!F$101:AJ$101,LTA!F$103:AJ$103)</f>
        <v>210.48</v>
      </c>
      <c r="U40" s="78">
        <f>SUMPRODUCT(LTA!F40:AJ40,LTA!F$102:AJ$102,LTA!F$103:AJ$103)</f>
        <v>60.739999999999995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33.54</v>
      </c>
      <c r="Z40" s="75">
        <f>IEX!N40</f>
        <v>0</v>
      </c>
      <c r="AA40" s="117">
        <f>STOA!H40</f>
        <v>573.78000000000009</v>
      </c>
      <c r="AB40" s="117">
        <f>-STOA!N40</f>
        <v>-273.27</v>
      </c>
      <c r="AC40">
        <f t="shared" si="0"/>
        <v>21.704518353390259</v>
      </c>
      <c r="AD40">
        <f t="shared" si="1"/>
        <v>1845.2752365523363</v>
      </c>
      <c r="AE40">
        <f>'IDT-1'!B40</f>
        <v>0</v>
      </c>
      <c r="AF40" s="26"/>
      <c r="AG40">
        <f t="shared" si="2"/>
        <v>1845.2752365523363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14.758992805755394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99.618393484921796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7.7465567999999987</v>
      </c>
      <c r="O41">
        <f>BRPL_ISGS_exbus!BB41</f>
        <v>977.94314876955968</v>
      </c>
      <c r="P41" s="77">
        <v>103.88000000000001</v>
      </c>
      <c r="Q41" s="77">
        <v>33.67</v>
      </c>
      <c r="R41" s="80">
        <v>44.500000000000007</v>
      </c>
      <c r="S41" s="80">
        <v>0</v>
      </c>
      <c r="T41" s="78">
        <f>SUMPRODUCT(LTA!F41:AJ41,LTA!F$101:AJ$101,LTA!F$103:AJ$103)</f>
        <v>233.69000000000003</v>
      </c>
      <c r="U41" s="78">
        <f>SUMPRODUCT(LTA!F41:AJ41,LTA!F$102:AJ$102,LTA!F$103:AJ$103)</f>
        <v>58.760000000000005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606.83000000000015</v>
      </c>
      <c r="AB41" s="117">
        <f>-STOA!N41</f>
        <v>-273.27</v>
      </c>
      <c r="AC41">
        <f t="shared" si="0"/>
        <v>21.88988980201756</v>
      </c>
      <c r="AD41">
        <f t="shared" si="1"/>
        <v>1856.1104118101093</v>
      </c>
      <c r="AE41">
        <f>'IDT-1'!B41</f>
        <v>0</v>
      </c>
      <c r="AF41" s="26"/>
      <c r="AG41">
        <f t="shared" si="2"/>
        <v>1856.1104118101093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-24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14.758992805755394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99.618393484921796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7.6980571999999983</v>
      </c>
      <c r="O42">
        <f>BRPL_ISGS_exbus!BB42</f>
        <v>972.87198014785963</v>
      </c>
      <c r="P42" s="77">
        <v>103.88000000000001</v>
      </c>
      <c r="Q42" s="77">
        <v>33.67</v>
      </c>
      <c r="R42" s="80">
        <v>44.500000000000007</v>
      </c>
      <c r="S42" s="80">
        <v>0</v>
      </c>
      <c r="T42" s="78">
        <f>SUMPRODUCT(LTA!F42:AJ42,LTA!F$101:AJ$101,LTA!F$103:AJ$103)</f>
        <v>259.68999999999994</v>
      </c>
      <c r="U42" s="78">
        <f>SUMPRODUCT(LTA!F42:AJ42,LTA!F$102:AJ$102,LTA!F$103:AJ$103)</f>
        <v>56.86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72.819999999999993</v>
      </c>
      <c r="Z42" s="75">
        <f>IEX!N42</f>
        <v>0</v>
      </c>
      <c r="AA42" s="117">
        <f>STOA!H42</f>
        <v>540.05000000000018</v>
      </c>
      <c r="AB42" s="117">
        <f>-STOA!N42</f>
        <v>-273.27</v>
      </c>
      <c r="AC42">
        <f t="shared" si="0"/>
        <v>22.260996889543918</v>
      </c>
      <c r="AD42">
        <f t="shared" si="1"/>
        <v>1863.7596365008826</v>
      </c>
      <c r="AE42">
        <f>'IDT-1'!B42</f>
        <v>0</v>
      </c>
      <c r="AF42" s="26"/>
      <c r="AG42">
        <f t="shared" si="2"/>
        <v>1863.7596365008826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-41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14.758992805755394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99.618393484921796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7.8836936</v>
      </c>
      <c r="O43">
        <f>BRPL_ISGS_exbus!BB43</f>
        <v>961.46730106578525</v>
      </c>
      <c r="P43" s="77">
        <v>103.88000000000001</v>
      </c>
      <c r="Q43" s="77">
        <v>33.67</v>
      </c>
      <c r="R43" s="80">
        <v>44.500000000000007</v>
      </c>
      <c r="S43" s="80">
        <v>0</v>
      </c>
      <c r="T43" s="78">
        <f>SUMPRODUCT(LTA!F43:AJ43,LTA!F$101:AJ$101,LTA!F$103:AJ$103)</f>
        <v>279.89</v>
      </c>
      <c r="U43" s="78">
        <f>SUMPRODUCT(LTA!F43:AJ43,LTA!F$102:AJ$102,LTA!F$103:AJ$103)</f>
        <v>55.86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45.04</v>
      </c>
      <c r="Z43" s="75">
        <f>IEX!N43</f>
        <v>0</v>
      </c>
      <c r="AA43" s="117">
        <f>STOA!H43</f>
        <v>549.87000000000012</v>
      </c>
      <c r="AB43" s="117">
        <f>-STOA!N43</f>
        <v>-273.27</v>
      </c>
      <c r="AC43">
        <f t="shared" si="0"/>
        <v>22.332987609341178</v>
      </c>
      <c r="AD43">
        <f t="shared" si="1"/>
        <v>1835.7086030990108</v>
      </c>
      <c r="AE43">
        <f>'IDT-1'!B43</f>
        <v>0</v>
      </c>
      <c r="AF43" s="26"/>
      <c r="AG43">
        <f t="shared" si="2"/>
        <v>1835.7086030990108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-59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14.363309352517984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99.618393484921796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8.0041063999999977</v>
      </c>
      <c r="O44">
        <f>BRPL_ISGS_exbus!BB44</f>
        <v>943.64897985672394</v>
      </c>
      <c r="P44" s="77">
        <v>103.88000000000001</v>
      </c>
      <c r="Q44" s="77">
        <v>33.67</v>
      </c>
      <c r="R44" s="80">
        <v>44.500000000000007</v>
      </c>
      <c r="S44" s="80">
        <v>0</v>
      </c>
      <c r="T44" s="78">
        <f>SUMPRODUCT(LTA!F44:AJ44,LTA!F$101:AJ$101,LTA!F$103:AJ$103)</f>
        <v>268.3</v>
      </c>
      <c r="U44" s="78">
        <f>SUMPRODUCT(LTA!F44:AJ44,LTA!F$102:AJ$102,LTA!F$103:AJ$103)</f>
        <v>40.229999999999997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103.48</v>
      </c>
      <c r="Z44" s="75">
        <f>IEX!N44</f>
        <v>0</v>
      </c>
      <c r="AA44" s="117">
        <f>STOA!H44</f>
        <v>555.47000000000014</v>
      </c>
      <c r="AB44" s="117">
        <f>-STOA!N44</f>
        <v>-273.27</v>
      </c>
      <c r="AC44">
        <f t="shared" si="0"/>
        <v>23.030467652284671</v>
      </c>
      <c r="AD44">
        <f t="shared" si="1"/>
        <v>1793.737531193769</v>
      </c>
      <c r="AE44">
        <f>'IDT-1'!B44</f>
        <v>0</v>
      </c>
      <c r="AF44" s="26"/>
      <c r="AG44">
        <f t="shared" si="2"/>
        <v>1793.737531193769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-119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14.363309352517984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75.000000000000014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8.0760195999999986</v>
      </c>
      <c r="O45">
        <f>BRPL_ISGS_exbus!BB45</f>
        <v>847.75839643241306</v>
      </c>
      <c r="P45" s="77">
        <v>103.88000000000001</v>
      </c>
      <c r="Q45" s="77">
        <v>33.67</v>
      </c>
      <c r="R45" s="80">
        <v>44.500000000000007</v>
      </c>
      <c r="S45" s="80">
        <v>0</v>
      </c>
      <c r="T45" s="78">
        <f>SUMPRODUCT(LTA!F45:AJ45,LTA!F$101:AJ$101,LTA!F$103:AJ$103)</f>
        <v>287.91000000000003</v>
      </c>
      <c r="U45" s="78">
        <f>SUMPRODUCT(LTA!F45:AJ45,LTA!F$102:AJ$102,LTA!F$103:AJ$103)</f>
        <v>39.010000000000005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152.35</v>
      </c>
      <c r="Z45" s="75">
        <f>IEX!N45</f>
        <v>0</v>
      </c>
      <c r="AA45" s="117">
        <f>STOA!H45</f>
        <v>524.33000000000015</v>
      </c>
      <c r="AB45" s="117">
        <f>-STOA!N45</f>
        <v>-273.27</v>
      </c>
      <c r="AC45">
        <f t="shared" si="0"/>
        <v>22.137549323766102</v>
      </c>
      <c r="AD45">
        <f t="shared" si="1"/>
        <v>1727.313385813055</v>
      </c>
      <c r="AE45">
        <f>'IDT-1'!B45</f>
        <v>0</v>
      </c>
      <c r="AF45" s="26"/>
      <c r="AG45">
        <f t="shared" si="2"/>
        <v>1727.313385813055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-102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13.967125984251966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75.000000000000014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7.9305207999999991</v>
      </c>
      <c r="O46">
        <f>BRPL_ISGS_exbus!BB46</f>
        <v>832.13977657523924</v>
      </c>
      <c r="P46" s="77">
        <v>103.88000000000001</v>
      </c>
      <c r="Q46" s="77">
        <v>33.67</v>
      </c>
      <c r="R46" s="80">
        <v>44.500000000000007</v>
      </c>
      <c r="S46" s="80">
        <v>0</v>
      </c>
      <c r="T46" s="78">
        <f>SUMPRODUCT(LTA!F46:AJ46,LTA!F$101:AJ$101,LTA!F$103:AJ$103)</f>
        <v>317.06</v>
      </c>
      <c r="U46" s="78">
        <f>SUMPRODUCT(LTA!F46:AJ46,LTA!F$102:AJ$102,LTA!F$103:AJ$103)</f>
        <v>40.200000000000003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168.65</v>
      </c>
      <c r="Z46" s="75">
        <f>IEX!N46</f>
        <v>0</v>
      </c>
      <c r="AA46" s="117">
        <f>STOA!H46</f>
        <v>506.74</v>
      </c>
      <c r="AB46" s="117">
        <f>-STOA!N46</f>
        <v>-273.27</v>
      </c>
      <c r="AC46">
        <f t="shared" si="0"/>
        <v>22.490688109041503</v>
      </c>
      <c r="AD46">
        <f t="shared" si="1"/>
        <v>1712.8499450023396</v>
      </c>
      <c r="AE46">
        <f>'IDT-1'!B46</f>
        <v>0</v>
      </c>
      <c r="AF46" s="26"/>
      <c r="AG46">
        <f t="shared" si="2"/>
        <v>1712.8499450023396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-129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13.967125984251966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75.000000000000014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8.2917591999999996</v>
      </c>
      <c r="O47">
        <f>BRPL_ISGS_exbus!BB47</f>
        <v>864.58446916029482</v>
      </c>
      <c r="P47" s="77">
        <v>103.88000000000001</v>
      </c>
      <c r="Q47" s="77">
        <v>33.67</v>
      </c>
      <c r="R47" s="80">
        <v>44.500000000000007</v>
      </c>
      <c r="S47" s="80">
        <v>0</v>
      </c>
      <c r="T47" s="78">
        <f>SUMPRODUCT(LTA!F47:AJ47,LTA!F$101:AJ$101,LTA!F$103:AJ$103)</f>
        <v>327.10000000000002</v>
      </c>
      <c r="U47" s="78">
        <f>SUMPRODUCT(LTA!F47:AJ47,LTA!F$102:AJ$102,LTA!F$103:AJ$103)</f>
        <v>40.449999999999996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142.77000000000001</v>
      </c>
      <c r="Z47" s="75">
        <f>IEX!N47</f>
        <v>0</v>
      </c>
      <c r="AA47" s="117">
        <f>STOA!H47</f>
        <v>487.25</v>
      </c>
      <c r="AB47" s="117">
        <f>-STOA!N47</f>
        <v>-273.27</v>
      </c>
      <c r="AC47">
        <f t="shared" si="0"/>
        <v>22.195454348521938</v>
      </c>
      <c r="AD47">
        <f t="shared" si="1"/>
        <v>1741.8711097479147</v>
      </c>
      <c r="AE47">
        <f>'IDT-1'!B47</f>
        <v>0</v>
      </c>
      <c r="AF47" s="26"/>
      <c r="AG47">
        <f t="shared" si="2"/>
        <v>1741.8711097479147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-98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13.967125984251966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75.000000000000014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8.3252071999999995</v>
      </c>
      <c r="O48">
        <f>BRPL_ISGS_exbus!BB48</f>
        <v>834.07506936156642</v>
      </c>
      <c r="P48" s="77">
        <v>103.88000000000001</v>
      </c>
      <c r="Q48" s="77">
        <v>33.67</v>
      </c>
      <c r="R48" s="80">
        <v>44.500000000000007</v>
      </c>
      <c r="S48" s="80">
        <v>0</v>
      </c>
      <c r="T48" s="78">
        <f>SUMPRODUCT(LTA!F48:AJ48,LTA!F$101:AJ$101,LTA!F$103:AJ$103)</f>
        <v>354.5</v>
      </c>
      <c r="U48" s="78">
        <f>SUMPRODUCT(LTA!F48:AJ48,LTA!F$102:AJ$102,LTA!F$103:AJ$103)</f>
        <v>40.58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131.28</v>
      </c>
      <c r="Z48" s="75">
        <f>IEX!N48</f>
        <v>0</v>
      </c>
      <c r="AA48" s="117">
        <f>STOA!H48</f>
        <v>471.25</v>
      </c>
      <c r="AB48" s="117">
        <f>-STOA!N48</f>
        <v>-273.27</v>
      </c>
      <c r="AC48">
        <f t="shared" si="0"/>
        <v>21.732299167204829</v>
      </c>
      <c r="AD48">
        <f t="shared" si="1"/>
        <v>1733.8983131305031</v>
      </c>
      <c r="AE48">
        <f>'IDT-1'!B48</f>
        <v>0</v>
      </c>
      <c r="AF48" s="26"/>
      <c r="AG48">
        <f t="shared" si="2"/>
        <v>1733.8983131305031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-76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13.967125984251966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75.000000000000014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8.204794399999999</v>
      </c>
      <c r="O49">
        <f>BRPL_ISGS_exbus!BB49</f>
        <v>836.79744340731531</v>
      </c>
      <c r="P49" s="77">
        <v>103.88000000000001</v>
      </c>
      <c r="Q49" s="77">
        <v>33.67</v>
      </c>
      <c r="R49" s="80">
        <v>44.500000000000007</v>
      </c>
      <c r="S49" s="80">
        <v>0</v>
      </c>
      <c r="T49" s="78">
        <f>SUMPRODUCT(LTA!F49:AJ49,LTA!F$101:AJ$101,LTA!F$103:AJ$103)</f>
        <v>361.67999999999995</v>
      </c>
      <c r="U49" s="78">
        <f>SUMPRODUCT(LTA!F49:AJ49,LTA!F$102:AJ$102,LTA!F$103:AJ$103)</f>
        <v>39.020000000000003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94.86</v>
      </c>
      <c r="Z49" s="75">
        <f>IEX!N49</f>
        <v>0</v>
      </c>
      <c r="AA49" s="117">
        <f>STOA!H49</f>
        <v>456.65</v>
      </c>
      <c r="AB49" s="117">
        <f>-STOA!N49</f>
        <v>-273.27</v>
      </c>
      <c r="AC49">
        <f t="shared" si="0"/>
        <v>20.680938734480577</v>
      </c>
      <c r="AD49">
        <f t="shared" si="1"/>
        <v>1768.1516348089758</v>
      </c>
      <c r="AE49">
        <f>'IDT-1'!B49</f>
        <v>0</v>
      </c>
      <c r="AF49" s="26"/>
      <c r="AG49">
        <f t="shared" si="2"/>
        <v>1768.1516348089758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13.967125984251966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75.000000000000014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8.0191579999999991</v>
      </c>
      <c r="O50">
        <f>BRPL_ISGS_exbus!BB50</f>
        <v>824.16378735965372</v>
      </c>
      <c r="P50" s="77">
        <v>103.88000000000001</v>
      </c>
      <c r="Q50" s="77">
        <v>33.67</v>
      </c>
      <c r="R50" s="80">
        <v>44.500000000000007</v>
      </c>
      <c r="S50" s="80">
        <v>0</v>
      </c>
      <c r="T50" s="78">
        <f>SUMPRODUCT(LTA!F50:AJ50,LTA!F$101:AJ$101,LTA!F$103:AJ$103)</f>
        <v>368.72999999999996</v>
      </c>
      <c r="U50" s="78">
        <f>SUMPRODUCT(LTA!F50:AJ50,LTA!F$102:AJ$102,LTA!F$103:AJ$103)</f>
        <v>37.89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76.66</v>
      </c>
      <c r="Z50" s="75">
        <f>IEX!N50</f>
        <v>0</v>
      </c>
      <c r="AA50" s="117">
        <f>STOA!H50</f>
        <v>439.26</v>
      </c>
      <c r="AB50" s="117">
        <f>-STOA!N50</f>
        <v>-273.27</v>
      </c>
      <c r="AC50">
        <f t="shared" si="0"/>
        <v>20.307032960941157</v>
      </c>
      <c r="AD50">
        <f t="shared" si="1"/>
        <v>1726.0362481348543</v>
      </c>
      <c r="AE50">
        <f>'IDT-1'!B50</f>
        <v>0</v>
      </c>
      <c r="AF50" s="26"/>
      <c r="AG50">
        <f t="shared" si="2"/>
        <v>1726.0362481348543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13.967125984251966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75.000000000000014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8.0910711999999982</v>
      </c>
      <c r="O51">
        <f>BRPL_ISGS_exbus!BB51</f>
        <v>792.12776969543222</v>
      </c>
      <c r="P51" s="77">
        <v>103.88000000000001</v>
      </c>
      <c r="Q51" s="77">
        <v>33.67</v>
      </c>
      <c r="R51" s="80">
        <v>44.500000000000007</v>
      </c>
      <c r="S51" s="80">
        <v>0</v>
      </c>
      <c r="T51" s="78">
        <f>SUMPRODUCT(LTA!F51:AJ51,LTA!F$101:AJ$101,LTA!F$103:AJ$103)</f>
        <v>371.94</v>
      </c>
      <c r="U51" s="78">
        <f>SUMPRODUCT(LTA!F51:AJ51,LTA!F$102:AJ$102,LTA!F$103:AJ$103)</f>
        <v>36.94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42.16</v>
      </c>
      <c r="Z51" s="75">
        <f>IEX!N51</f>
        <v>0</v>
      </c>
      <c r="AA51" s="117">
        <f>STOA!H51</f>
        <v>419.76</v>
      </c>
      <c r="AB51" s="117">
        <f>-STOA!N51</f>
        <v>-273.27</v>
      </c>
      <c r="AC51">
        <f t="shared" si="0"/>
        <v>19.739132841656005</v>
      </c>
      <c r="AD51">
        <f t="shared" si="1"/>
        <v>1662.0700437899179</v>
      </c>
      <c r="AE51">
        <f>'IDT-1'!B51</f>
        <v>5.9960000000000004</v>
      </c>
      <c r="AF51" s="26"/>
      <c r="AG51">
        <f t="shared" si="2"/>
        <v>1668.066043789918</v>
      </c>
      <c r="AI51" s="75">
        <f>PXIL!H51</f>
        <v>0</v>
      </c>
      <c r="AJ51" s="75">
        <f>PXIL!N51</f>
        <v>0</v>
      </c>
      <c r="AK51" s="75">
        <f>RTM_IEX!H51</f>
        <v>19.170000000000002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13.967125984251966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75.000000000000014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7.9154691999999987</v>
      </c>
      <c r="O52">
        <f>BRPL_ISGS_exbus!BB52</f>
        <v>792.12776969543222</v>
      </c>
      <c r="P52" s="77">
        <v>103.88000000000001</v>
      </c>
      <c r="Q52" s="77">
        <v>33.67</v>
      </c>
      <c r="R52" s="80">
        <v>44.500000000000007</v>
      </c>
      <c r="S52" s="80">
        <v>0</v>
      </c>
      <c r="T52" s="78">
        <f>SUMPRODUCT(LTA!F52:AJ52,LTA!F$101:AJ$101,LTA!F$103:AJ$103)</f>
        <v>374.22</v>
      </c>
      <c r="U52" s="78">
        <f>SUMPRODUCT(LTA!F52:AJ52,LTA!F$102:AJ$102,LTA!F$103:AJ$103)</f>
        <v>47.24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38.32</v>
      </c>
      <c r="Z52" s="75">
        <f>IEX!N52</f>
        <v>0</v>
      </c>
      <c r="AA52" s="117">
        <f>STOA!H52</f>
        <v>403.76</v>
      </c>
      <c r="AB52" s="117">
        <f>-STOA!N52</f>
        <v>-273.27</v>
      </c>
      <c r="AC52">
        <f t="shared" si="0"/>
        <v>19.513451544056004</v>
      </c>
      <c r="AD52">
        <f t="shared" si="1"/>
        <v>1636.6501230875178</v>
      </c>
      <c r="AE52">
        <f>'IDT-1'!B52</f>
        <v>0</v>
      </c>
      <c r="AF52" s="26"/>
      <c r="AG52">
        <f t="shared" si="2"/>
        <v>1636.6501230875178</v>
      </c>
      <c r="AI52" s="75">
        <f>PXIL!H52</f>
        <v>0</v>
      </c>
      <c r="AJ52" s="75">
        <f>PXIL!N52</f>
        <v>0</v>
      </c>
      <c r="AK52" s="75">
        <f>RTM_IEX!H52</f>
        <v>0.96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13.967125984251966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75.000000000000014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8.2767075999999982</v>
      </c>
      <c r="O53">
        <f>BRPL_ISGS_exbus!BB53</f>
        <v>792.12776969543222</v>
      </c>
      <c r="P53" s="77">
        <v>103.88000000000001</v>
      </c>
      <c r="Q53" s="77">
        <v>33.67</v>
      </c>
      <c r="R53" s="80">
        <v>44.500000000000007</v>
      </c>
      <c r="S53" s="80">
        <v>0</v>
      </c>
      <c r="T53" s="78">
        <f>SUMPRODUCT(LTA!F53:AJ53,LTA!F$101:AJ$101,LTA!F$103:AJ$103)</f>
        <v>376.33</v>
      </c>
      <c r="U53" s="78">
        <f>SUMPRODUCT(LTA!F53:AJ53,LTA!F$102:AJ$102,LTA!F$103:AJ$103)</f>
        <v>50.069999999999993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38.32</v>
      </c>
      <c r="Z53" s="75">
        <f>IEX!N53</f>
        <v>0</v>
      </c>
      <c r="AA53" s="117">
        <f>STOA!H53</f>
        <v>378.85</v>
      </c>
      <c r="AB53" s="117">
        <f>-STOA!N53</f>
        <v>-273.27</v>
      </c>
      <c r="AC53">
        <f t="shared" si="0"/>
        <v>19.776352818085769</v>
      </c>
      <c r="AD53">
        <f t="shared" si="1"/>
        <v>1565.8184602134879</v>
      </c>
      <c r="AE53">
        <f>'IDT-1'!B53</f>
        <v>0</v>
      </c>
      <c r="AF53" s="26"/>
      <c r="AG53">
        <f t="shared" si="2"/>
        <v>1565.8184602134879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-50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13.967125984251966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78.5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8.4054823999999986</v>
      </c>
      <c r="O54">
        <f>BRPL_ISGS_exbus!BB54</f>
        <v>792.12776969543222</v>
      </c>
      <c r="P54" s="77">
        <v>103.88000000000001</v>
      </c>
      <c r="Q54" s="77">
        <v>33.67</v>
      </c>
      <c r="R54" s="80">
        <v>44.500000000000007</v>
      </c>
      <c r="S54" s="80">
        <v>0</v>
      </c>
      <c r="T54" s="78">
        <f>SUMPRODUCT(LTA!F54:AJ54,LTA!F$101:AJ$101,LTA!F$103:AJ$103)</f>
        <v>377.06</v>
      </c>
      <c r="U54" s="78">
        <f>SUMPRODUCT(LTA!F54:AJ54,LTA!F$102:AJ$102,LTA!F$103:AJ$103)</f>
        <v>52.38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5.75</v>
      </c>
      <c r="Z54" s="75">
        <f>IEX!N54</f>
        <v>0</v>
      </c>
      <c r="AA54" s="117">
        <f>STOA!H54</f>
        <v>350.10999999999996</v>
      </c>
      <c r="AB54" s="117">
        <f>-STOA!N54</f>
        <v>-273.27</v>
      </c>
      <c r="AC54">
        <f t="shared" si="0"/>
        <v>19.18009437853723</v>
      </c>
      <c r="AD54">
        <f t="shared" si="1"/>
        <v>1524.7734934530365</v>
      </c>
      <c r="AE54">
        <f>'IDT-1'!B54</f>
        <v>7</v>
      </c>
      <c r="AF54" s="26"/>
      <c r="AG54">
        <f t="shared" si="2"/>
        <v>1531.7734934530365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-37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13.967125984251966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81.510000000000005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8.420534</v>
      </c>
      <c r="O55">
        <f>BRPL_ISGS_exbus!BB55</f>
        <v>808.23703669107817</v>
      </c>
      <c r="P55" s="77">
        <v>103.88000000000001</v>
      </c>
      <c r="Q55" s="77">
        <v>33.67</v>
      </c>
      <c r="R55" s="80">
        <v>44.500000000000007</v>
      </c>
      <c r="S55" s="80">
        <v>0</v>
      </c>
      <c r="T55" s="78">
        <f>SUMPRODUCT(LTA!F55:AJ55,LTA!F$101:AJ$101,LTA!F$103:AJ$103)</f>
        <v>376.62</v>
      </c>
      <c r="U55" s="78">
        <f>SUMPRODUCT(LTA!F55:AJ55,LTA!F$102:AJ$102,LTA!F$103:AJ$103)</f>
        <v>54.17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43.02</v>
      </c>
      <c r="Z55" s="75">
        <f>IEX!N55</f>
        <v>0</v>
      </c>
      <c r="AA55" s="117">
        <f>STOA!H55</f>
        <v>231.29000000000002</v>
      </c>
      <c r="AB55" s="117">
        <f>-STOA!N55</f>
        <v>-273.27</v>
      </c>
      <c r="AC55">
        <f t="shared" si="0"/>
        <v>19.046576295011842</v>
      </c>
      <c r="AD55">
        <f t="shared" si="1"/>
        <v>1479.6013301322077</v>
      </c>
      <c r="AE55">
        <f>'IDT-1'!B55</f>
        <v>0</v>
      </c>
      <c r="AF55" s="26"/>
      <c r="AG55">
        <f t="shared" si="2"/>
        <v>1479.6013301322077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-52</v>
      </c>
      <c r="AM55" s="75">
        <f>RTM_PXI!H55</f>
        <v>0</v>
      </c>
      <c r="AN55" s="75">
        <f>RTM_PXI!N55</f>
        <v>0</v>
      </c>
      <c r="AO55" s="192">
        <f>GDAM_IEX!H55</f>
        <v>30.76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13.967125984251966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81.510000000000005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8.0041063999999977</v>
      </c>
      <c r="O56">
        <f>BRPL_ISGS_exbus!BB56</f>
        <v>781.17450397848961</v>
      </c>
      <c r="P56" s="77">
        <v>103.88000000000001</v>
      </c>
      <c r="Q56" s="77">
        <v>33.67</v>
      </c>
      <c r="R56" s="80">
        <v>44.500000000000007</v>
      </c>
      <c r="S56" s="80">
        <v>0</v>
      </c>
      <c r="T56" s="78">
        <f>SUMPRODUCT(LTA!F56:AJ56,LTA!F$101:AJ$101,LTA!F$103:AJ$103)</f>
        <v>382.28000000000003</v>
      </c>
      <c r="U56" s="78">
        <f>SUMPRODUCT(LTA!F56:AJ56,LTA!F$102:AJ$102,LTA!F$103:AJ$103)</f>
        <v>55.94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20.13</v>
      </c>
      <c r="Z56" s="75">
        <f>IEX!N56</f>
        <v>0</v>
      </c>
      <c r="AA56" s="117">
        <f>STOA!H56</f>
        <v>231.29000000000002</v>
      </c>
      <c r="AB56" s="117">
        <f>-STOA!N56</f>
        <v>-273.27</v>
      </c>
      <c r="AC56">
        <f t="shared" si="0"/>
        <v>18.122803491073011</v>
      </c>
      <c r="AD56">
        <f t="shared" si="1"/>
        <v>1437.8261426235581</v>
      </c>
      <c r="AE56">
        <f>'IDT-1'!B56</f>
        <v>0</v>
      </c>
      <c r="AF56" s="26"/>
      <c r="AG56">
        <f t="shared" si="2"/>
        <v>1437.8261426235581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-21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13.967125984251966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81.510000000000005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8.1880703999999991</v>
      </c>
      <c r="O57">
        <f>BRPL_ISGS_exbus!BB57</f>
        <v>779.46960047998959</v>
      </c>
      <c r="P57" s="77">
        <v>103.88000000000001</v>
      </c>
      <c r="Q57" s="77">
        <v>33.67</v>
      </c>
      <c r="R57" s="80">
        <v>44.500000000000007</v>
      </c>
      <c r="S57" s="80">
        <v>0</v>
      </c>
      <c r="T57" s="78">
        <f>SUMPRODUCT(LTA!F57:AJ57,LTA!F$101:AJ$101,LTA!F$103:AJ$103)</f>
        <v>381.14000000000004</v>
      </c>
      <c r="U57" s="78">
        <f>SUMPRODUCT(LTA!F57:AJ57,LTA!F$102:AJ$102,LTA!F$103:AJ$103)</f>
        <v>55.15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221.71</v>
      </c>
      <c r="AB57" s="117">
        <f>-STOA!N57</f>
        <v>-273.27</v>
      </c>
      <c r="AC57">
        <f t="shared" si="0"/>
        <v>17.893134116141582</v>
      </c>
      <c r="AD57">
        <f t="shared" si="1"/>
        <v>1397.8948724999898</v>
      </c>
      <c r="AE57">
        <f>'IDT-1'!B57</f>
        <v>0</v>
      </c>
      <c r="AF57" s="26"/>
      <c r="AG57">
        <f t="shared" si="2"/>
        <v>1397.8948724999898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13.967125984251966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81.510000000000005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8.0843815999999986</v>
      </c>
      <c r="O58">
        <f>BRPL_ISGS_exbus!BB58</f>
        <v>779.46960047998959</v>
      </c>
      <c r="P58" s="77">
        <v>103.88000000000001</v>
      </c>
      <c r="Q58" s="77">
        <v>33.67</v>
      </c>
      <c r="R58" s="80">
        <v>44.500000000000007</v>
      </c>
      <c r="S58" s="80">
        <v>0</v>
      </c>
      <c r="T58" s="78">
        <f>SUMPRODUCT(LTA!F58:AJ58,LTA!F$101:AJ$101,LTA!F$103:AJ$103)</f>
        <v>378.21</v>
      </c>
      <c r="U58" s="78">
        <f>SUMPRODUCT(LTA!F58:AJ58,LTA!F$102:AJ$102,LTA!F$103:AJ$103)</f>
        <v>57.75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205.13</v>
      </c>
      <c r="AB58" s="117">
        <f>-STOA!N58</f>
        <v>-273.27</v>
      </c>
      <c r="AC58">
        <f t="shared" si="0"/>
        <v>17.699023017090603</v>
      </c>
      <c r="AD58">
        <f t="shared" si="1"/>
        <v>1386.0752947990406</v>
      </c>
      <c r="AE58">
        <f>'IDT-1'!B58</f>
        <v>0</v>
      </c>
      <c r="AF58" s="26"/>
      <c r="AG58">
        <f t="shared" si="2"/>
        <v>1386.0752947990406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-23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13.967125984251966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81.510000000000005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8.0676575999999987</v>
      </c>
      <c r="O59">
        <f>BRPL_ISGS_exbus!BB59</f>
        <v>777.61116476878965</v>
      </c>
      <c r="P59" s="77">
        <v>103.88000000000001</v>
      </c>
      <c r="Q59" s="77">
        <v>33.67</v>
      </c>
      <c r="R59" s="80">
        <v>44.500000000000007</v>
      </c>
      <c r="S59" s="80">
        <v>0</v>
      </c>
      <c r="T59" s="78">
        <f>SUMPRODUCT(LTA!F59:AJ59,LTA!F$101:AJ$101,LTA!F$103:AJ$103)</f>
        <v>375.81</v>
      </c>
      <c r="U59" s="78">
        <f>SUMPRODUCT(LTA!F59:AJ59,LTA!F$102:AJ$102,LTA!F$103:AJ$103)</f>
        <v>48.29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195.55</v>
      </c>
      <c r="AB59" s="117">
        <f>-STOA!N59</f>
        <v>-273.27</v>
      </c>
      <c r="AC59">
        <f t="shared" si="0"/>
        <v>17.369555826321303</v>
      </c>
      <c r="AD59">
        <f t="shared" si="1"/>
        <v>1377.0896022786096</v>
      </c>
      <c r="AE59">
        <f>'IDT-1'!B59</f>
        <v>0</v>
      </c>
      <c r="AF59" s="26"/>
      <c r="AG59">
        <f t="shared" si="2"/>
        <v>1377.0896022786096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-9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13.967125984251966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81.510000000000005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7.8903831999999987</v>
      </c>
      <c r="O60">
        <f>BRPL_ISGS_exbus!BB60</f>
        <v>788.10506772558972</v>
      </c>
      <c r="P60" s="77">
        <v>103.88000000000001</v>
      </c>
      <c r="Q60" s="77">
        <v>33.67</v>
      </c>
      <c r="R60" s="80">
        <v>44.500000000000007</v>
      </c>
      <c r="S60" s="80">
        <v>0</v>
      </c>
      <c r="T60" s="78">
        <f>SUMPRODUCT(LTA!F60:AJ60,LTA!F$101:AJ$101,LTA!F$103:AJ$103)</f>
        <v>376.40000000000003</v>
      </c>
      <c r="U60" s="78">
        <f>SUMPRODUCT(LTA!F60:AJ60,LTA!F$102:AJ$102,LTA!F$103:AJ$103)</f>
        <v>47.17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182.46</v>
      </c>
      <c r="AB60" s="117">
        <f>-STOA!N60</f>
        <v>-273.27</v>
      </c>
      <c r="AC60">
        <f t="shared" si="0"/>
        <v>17.278339264965783</v>
      </c>
      <c r="AD60">
        <f t="shared" si="1"/>
        <v>1380.8774473967655</v>
      </c>
      <c r="AE60">
        <f>'IDT-1'!B60</f>
        <v>0</v>
      </c>
      <c r="AF60" s="26"/>
      <c r="AG60">
        <f t="shared" si="2"/>
        <v>1380.8774473967655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13.571456692913385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81.510000000000005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7.8268319999999987</v>
      </c>
      <c r="O61">
        <f>BRPL_ISGS_exbus!BB61</f>
        <v>798.59897135418964</v>
      </c>
      <c r="P61" s="77">
        <v>103.88000000000001</v>
      </c>
      <c r="Q61" s="77">
        <v>33.67</v>
      </c>
      <c r="R61" s="80">
        <v>44.500000000000007</v>
      </c>
      <c r="S61" s="80">
        <v>0</v>
      </c>
      <c r="T61" s="78">
        <f>SUMPRODUCT(LTA!F61:AJ61,LTA!F$101:AJ$101,LTA!F$103:AJ$103)</f>
        <v>367.65</v>
      </c>
      <c r="U61" s="78">
        <f>SUMPRODUCT(LTA!F61:AJ61,LTA!F$102:AJ$102,LTA!F$103:AJ$103)</f>
        <v>45.52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154.9</v>
      </c>
      <c r="AB61" s="117">
        <f>-STOA!N61</f>
        <v>-273.27</v>
      </c>
      <c r="AC61">
        <f t="shared" si="0"/>
        <v>17.35214422152929</v>
      </c>
      <c r="AD61">
        <f t="shared" si="1"/>
        <v>1393.2083255774633</v>
      </c>
      <c r="AE61">
        <f>'IDT-1'!B61</f>
        <v>0</v>
      </c>
      <c r="AF61" s="26"/>
      <c r="AG61">
        <f t="shared" si="2"/>
        <v>1393.2083255774633</v>
      </c>
      <c r="AI61" s="75">
        <f>PXIL!H61</f>
        <v>0</v>
      </c>
      <c r="AJ61" s="75">
        <f>PXIL!N61</f>
        <v>0</v>
      </c>
      <c r="AK61" s="75">
        <f>RTM_IEX!H61</f>
        <v>38.33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13.573155915533698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81.510000000000005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7.6662815999999987</v>
      </c>
      <c r="O62">
        <f>BRPL_ISGS_exbus!BB62</f>
        <v>810.34106752098967</v>
      </c>
      <c r="P62" s="77">
        <v>103.88000000000001</v>
      </c>
      <c r="Q62" s="77">
        <v>33.67</v>
      </c>
      <c r="R62" s="80">
        <v>44.500000000000007</v>
      </c>
      <c r="S62" s="80">
        <v>0</v>
      </c>
      <c r="T62" s="78">
        <f>SUMPRODUCT(LTA!F62:AJ62,LTA!F$101:AJ$101,LTA!F$103:AJ$103)</f>
        <v>348.7</v>
      </c>
      <c r="U62" s="78">
        <f>SUMPRODUCT(LTA!F62:AJ62,LTA!F$102:AJ$102,LTA!F$103:AJ$103)</f>
        <v>45.08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150.70000000000002</v>
      </c>
      <c r="AB62" s="117">
        <f>-STOA!N62</f>
        <v>-273.27</v>
      </c>
      <c r="AC62">
        <f t="shared" si="0"/>
        <v>17.145284777436192</v>
      </c>
      <c r="AD62">
        <f t="shared" si="1"/>
        <v>1369.9084300109766</v>
      </c>
      <c r="AE62">
        <f>'IDT-1'!B62</f>
        <v>0</v>
      </c>
      <c r="AF62" s="26"/>
      <c r="AG62">
        <f t="shared" si="2"/>
        <v>1369.9084300109766</v>
      </c>
      <c r="AI62" s="75">
        <f>PXIL!H62</f>
        <v>0</v>
      </c>
      <c r="AJ62" s="75">
        <f>PXIL!N62</f>
        <v>0</v>
      </c>
      <c r="AK62" s="75">
        <f>RTM_IEX!H62</f>
        <v>26.83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13.573155915533698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81.510000000000005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7.6662815999999987</v>
      </c>
      <c r="O63">
        <f>BRPL_ISGS_exbus!BB63</f>
        <v>832.24191882283787</v>
      </c>
      <c r="P63" s="77">
        <v>103.88000000000001</v>
      </c>
      <c r="Q63" s="77">
        <v>33.67</v>
      </c>
      <c r="R63" s="80">
        <v>44.500000000000007</v>
      </c>
      <c r="S63" s="80">
        <v>0</v>
      </c>
      <c r="T63" s="78">
        <f>SUMPRODUCT(LTA!F63:AJ63,LTA!F$101:AJ$101,LTA!F$103:AJ$103)</f>
        <v>328.88</v>
      </c>
      <c r="U63" s="78">
        <f>SUMPRODUCT(LTA!F63:AJ63,LTA!F$102:AJ$102,LTA!F$103:AJ$103)</f>
        <v>43.86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138.1</v>
      </c>
      <c r="AB63" s="117">
        <f>-STOA!N63</f>
        <v>-273.27</v>
      </c>
      <c r="AC63">
        <f t="shared" si="0"/>
        <v>17.202140268892453</v>
      </c>
      <c r="AD63">
        <f t="shared" si="1"/>
        <v>1376.3124258213684</v>
      </c>
      <c r="AE63">
        <f>'IDT-1'!B63</f>
        <v>0</v>
      </c>
      <c r="AF63" s="26"/>
      <c r="AG63">
        <f t="shared" si="2"/>
        <v>1376.3124258213684</v>
      </c>
      <c r="AI63" s="75">
        <f>PXIL!H63</f>
        <v>0</v>
      </c>
      <c r="AJ63" s="75">
        <f>PXIL!N63</f>
        <v>0</v>
      </c>
      <c r="AK63" s="75">
        <f>RTM_IEX!H63</f>
        <v>45.03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13.573155915533698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81.510000000000005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7.7866943999999991</v>
      </c>
      <c r="O64">
        <f>BRPL_ISGS_exbus!BB64</f>
        <v>832.24191882283787</v>
      </c>
      <c r="P64" s="77">
        <v>103.88000000000001</v>
      </c>
      <c r="Q64" s="77">
        <v>33.67</v>
      </c>
      <c r="R64" s="80">
        <v>44.500000000000007</v>
      </c>
      <c r="S64" s="80">
        <v>0</v>
      </c>
      <c r="T64" s="78">
        <f>SUMPRODUCT(LTA!F64:AJ64,LTA!F$101:AJ$101,LTA!F$103:AJ$103)</f>
        <v>306.07</v>
      </c>
      <c r="U64" s="78">
        <f>SUMPRODUCT(LTA!F64:AJ64,LTA!F$102:AJ$102,LTA!F$103:AJ$103)</f>
        <v>42.74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133.20000000000002</v>
      </c>
      <c r="AB64" s="117">
        <f>-STOA!N64</f>
        <v>-273.27</v>
      </c>
      <c r="AC64">
        <f t="shared" si="0"/>
        <v>17.050695901532457</v>
      </c>
      <c r="AD64">
        <f t="shared" si="1"/>
        <v>1359.2542829887288</v>
      </c>
      <c r="AE64">
        <f>'IDT-1'!B64</f>
        <v>0</v>
      </c>
      <c r="AF64" s="26"/>
      <c r="AG64">
        <f t="shared" si="2"/>
        <v>1359.2542829887288</v>
      </c>
      <c r="AI64" s="75">
        <f>PXIL!H64</f>
        <v>0</v>
      </c>
      <c r="AJ64" s="75">
        <f>PXIL!N64</f>
        <v>0</v>
      </c>
      <c r="AK64" s="75">
        <f>RTM_IEX!H64</f>
        <v>56.53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13.573155915533698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81.510000000000005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7.8034183999999991</v>
      </c>
      <c r="O65">
        <f>BRPL_ISGS_exbus!BB65</f>
        <v>830.83878087578307</v>
      </c>
      <c r="P65" s="77">
        <v>103.88000000000001</v>
      </c>
      <c r="Q65" s="77">
        <v>33.67</v>
      </c>
      <c r="R65" s="80">
        <v>44.500000000000007</v>
      </c>
      <c r="S65" s="80">
        <v>0</v>
      </c>
      <c r="T65" s="78">
        <f>SUMPRODUCT(LTA!F65:AJ65,LTA!F$101:AJ$101,LTA!F$103:AJ$103)</f>
        <v>292.76</v>
      </c>
      <c r="U65" s="78">
        <f>SUMPRODUCT(LTA!F65:AJ65,LTA!F$102:AJ$102,LTA!F$103:AJ$103)</f>
        <v>32.770000000000003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11.5</v>
      </c>
      <c r="Z65" s="75">
        <f>IEX!N65</f>
        <v>0</v>
      </c>
      <c r="AA65" s="117">
        <f>STOA!H65</f>
        <v>124.1</v>
      </c>
      <c r="AB65" s="117">
        <f>-STOA!N65</f>
        <v>-273.27</v>
      </c>
      <c r="AC65">
        <f t="shared" si="0"/>
        <v>16.871647458798371</v>
      </c>
      <c r="AD65">
        <f t="shared" si="1"/>
        <v>1339.0869174844079</v>
      </c>
      <c r="AE65">
        <f>'IDT-1'!B65</f>
        <v>0</v>
      </c>
      <c r="AF65" s="26"/>
      <c r="AG65">
        <f t="shared" si="2"/>
        <v>1339.0869174844079</v>
      </c>
      <c r="AI65" s="75">
        <f>PXIL!H65</f>
        <v>0</v>
      </c>
      <c r="AJ65" s="75">
        <f>PXIL!N65</f>
        <v>0</v>
      </c>
      <c r="AK65" s="75">
        <f>RTM_IEX!H65</f>
        <v>58.45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13.573155915533698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81.510000000000005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8.2365699999999986</v>
      </c>
      <c r="O66">
        <f>BRPL_ISGS_exbus!BB66</f>
        <v>830.83878087578307</v>
      </c>
      <c r="P66" s="77">
        <v>103.88000000000001</v>
      </c>
      <c r="Q66" s="77">
        <v>33.67</v>
      </c>
      <c r="R66" s="80">
        <v>44.500000000000007</v>
      </c>
      <c r="S66" s="80">
        <v>0</v>
      </c>
      <c r="T66" s="78">
        <f>SUMPRODUCT(LTA!F66:AJ66,LTA!F$101:AJ$101,LTA!F$103:AJ$103)</f>
        <v>265.14</v>
      </c>
      <c r="U66" s="78">
        <f>SUMPRODUCT(LTA!F66:AJ66,LTA!F$102:AJ$102,LTA!F$103:AJ$103)</f>
        <v>32.269999999999996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22.04</v>
      </c>
      <c r="Z66" s="75">
        <f>IEX!N66</f>
        <v>0</v>
      </c>
      <c r="AA66" s="117">
        <f>STOA!H66</f>
        <v>110.8</v>
      </c>
      <c r="AB66" s="117">
        <f>-STOA!N66</f>
        <v>-273.27</v>
      </c>
      <c r="AC66">
        <f t="shared" si="0"/>
        <v>16.595267192878371</v>
      </c>
      <c r="AD66">
        <f t="shared" si="1"/>
        <v>1307.9564493503278</v>
      </c>
      <c r="AE66">
        <f>'IDT-1'!B66</f>
        <v>22</v>
      </c>
      <c r="AF66" s="26"/>
      <c r="AG66">
        <f t="shared" si="2"/>
        <v>1329.9564493503278</v>
      </c>
      <c r="AI66" s="75">
        <f>PXIL!H66</f>
        <v>0</v>
      </c>
      <c r="AJ66" s="75">
        <f>PXIL!N66</f>
        <v>0</v>
      </c>
      <c r="AK66" s="75">
        <f>RTM_IEX!H66</f>
        <v>57.49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13.573155915533698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78.5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7.8101079999999987</v>
      </c>
      <c r="O67">
        <f>BRPL_ISGS_exbus!BB67</f>
        <v>860.00417092092925</v>
      </c>
      <c r="P67" s="77">
        <v>103.88000000000001</v>
      </c>
      <c r="Q67" s="77">
        <v>33.67</v>
      </c>
      <c r="R67" s="80">
        <v>44.500000000000007</v>
      </c>
      <c r="S67" s="80">
        <v>0</v>
      </c>
      <c r="T67" s="78">
        <f>SUMPRODUCT(LTA!F67:AJ67,LTA!F$101:AJ$101,LTA!F$103:AJ$103)</f>
        <v>237.25000000000003</v>
      </c>
      <c r="U67" s="78">
        <f>SUMPRODUCT(LTA!F67:AJ67,LTA!F$102:AJ$102,LTA!F$103:AJ$103)</f>
        <v>31.990000000000002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34.5</v>
      </c>
      <c r="Z67" s="75">
        <f>IEX!N67</f>
        <v>0</v>
      </c>
      <c r="AA67" s="117">
        <f>STOA!H67</f>
        <v>98.2</v>
      </c>
      <c r="AB67" s="117">
        <f>-STOA!N67</f>
        <v>-273.27</v>
      </c>
      <c r="AC67">
        <f t="shared" si="0"/>
        <v>16.766505759675663</v>
      </c>
      <c r="AD67">
        <f t="shared" si="1"/>
        <v>1327.2441388286768</v>
      </c>
      <c r="AE67">
        <f>'IDT-1'!B67</f>
        <v>0</v>
      </c>
      <c r="AF67" s="26"/>
      <c r="AG67">
        <f t="shared" si="2"/>
        <v>1327.2441388286768</v>
      </c>
      <c r="AI67" s="75">
        <f>PXIL!H67</f>
        <v>0</v>
      </c>
      <c r="AJ67" s="75">
        <f>PXIL!N67</f>
        <v>0</v>
      </c>
      <c r="AK67" s="75">
        <f>RTM_IEX!H67</f>
        <v>79.53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13.967125984251966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78.5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7.9873823999999987</v>
      </c>
      <c r="O68">
        <f>BRPL_ISGS_exbus!BB68</f>
        <v>880.29899190915512</v>
      </c>
      <c r="P68" s="77">
        <v>103.88000000000001</v>
      </c>
      <c r="Q68" s="77">
        <v>33.67</v>
      </c>
      <c r="R68" s="80">
        <v>44.500000000000007</v>
      </c>
      <c r="S68" s="80">
        <v>0</v>
      </c>
      <c r="T68" s="78">
        <f>SUMPRODUCT(LTA!F68:AJ68,LTA!F$101:AJ$101,LTA!F$103:AJ$103)</f>
        <v>206.88</v>
      </c>
      <c r="U68" s="78">
        <f>SUMPRODUCT(LTA!F68:AJ68,LTA!F$102:AJ$102,LTA!F$103:AJ$103)</f>
        <v>31.459999999999997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28.75</v>
      </c>
      <c r="Z68" s="75">
        <f>IEX!N68</f>
        <v>0</v>
      </c>
      <c r="AA68" s="117">
        <f>STOA!H68</f>
        <v>91.199999999999989</v>
      </c>
      <c r="AB68" s="117">
        <f>-STOA!N68</f>
        <v>-273.27</v>
      </c>
      <c r="AC68">
        <f t="shared" ref="AC68:AC98" si="3">SUMIF(B68:AB68,"&gt;0")*$AC$2-SUMIF(B68:AB68,"&lt;0")*($AC$2/(1-$AC$2))+SUMIF(AI68:AR68,"&gt;0")*$AC$2-SUMIF(AI68:AR68,"&lt;0")*($AC$2/(1-$AC$2))</f>
        <v>16.793751135696766</v>
      </c>
      <c r="AD68">
        <f t="shared" ref="AD68:AD98" si="4">SUM(B68:AB68,AI68:AR68)-AC68</f>
        <v>1330.3129589096002</v>
      </c>
      <c r="AE68">
        <f>'IDT-1'!B68</f>
        <v>0</v>
      </c>
      <c r="AF68" s="26"/>
      <c r="AG68">
        <f t="shared" ref="AG68:AG98" si="5">SUM(AD68:AF68)+AT68</f>
        <v>1330.3129589096002</v>
      </c>
      <c r="AI68" s="75">
        <f>PXIL!H68</f>
        <v>0</v>
      </c>
      <c r="AJ68" s="75">
        <f>PXIL!N68</f>
        <v>0</v>
      </c>
      <c r="AK68" s="75">
        <f>RTM_IEX!H68</f>
        <v>105.41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13.967125984251966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78.5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7.7064191999999991</v>
      </c>
      <c r="O69">
        <f>BRPL_ISGS_exbus!BB69</f>
        <v>982.52303850841781</v>
      </c>
      <c r="P69" s="77">
        <v>103.88000000000001</v>
      </c>
      <c r="Q69" s="77">
        <v>33.67</v>
      </c>
      <c r="R69" s="80">
        <v>44.500000000000007</v>
      </c>
      <c r="S69" s="80">
        <v>0</v>
      </c>
      <c r="T69" s="78">
        <f>SUMPRODUCT(LTA!F69:AJ69,LTA!F$101:AJ$101,LTA!F$103:AJ$103)</f>
        <v>175.44</v>
      </c>
      <c r="U69" s="78">
        <f>SUMPRODUCT(LTA!F69:AJ69,LTA!F$102:AJ$102,LTA!F$103:AJ$103)</f>
        <v>29.279999999999998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42.16</v>
      </c>
      <c r="Z69" s="75">
        <f>IEX!N69</f>
        <v>0</v>
      </c>
      <c r="AA69" s="117">
        <f>STOA!H69</f>
        <v>82.8</v>
      </c>
      <c r="AB69" s="117">
        <f>-STOA!N69</f>
        <v>-273.27</v>
      </c>
      <c r="AC69">
        <f t="shared" si="3"/>
        <v>17.00893826961028</v>
      </c>
      <c r="AD69">
        <f t="shared" si="4"/>
        <v>1354.5508551749492</v>
      </c>
      <c r="AE69">
        <f>'IDT-1'!B69</f>
        <v>0</v>
      </c>
      <c r="AF69" s="26"/>
      <c r="AG69">
        <f t="shared" si="5"/>
        <v>1354.5508551749492</v>
      </c>
      <c r="AI69" s="75">
        <f>PXIL!H69</f>
        <v>0</v>
      </c>
      <c r="AJ69" s="75">
        <f>PXIL!N69</f>
        <v>0</v>
      </c>
      <c r="AK69" s="75">
        <f>RTM_IEX!H69</f>
        <v>56.53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14.361094391244871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78.5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7.6261439999999983</v>
      </c>
      <c r="O70">
        <f>BRPL_ISGS_exbus!BB70</f>
        <v>1000.918136723418</v>
      </c>
      <c r="P70" s="77">
        <v>103.88000000000001</v>
      </c>
      <c r="Q70" s="77">
        <v>33.67</v>
      </c>
      <c r="R70" s="80">
        <v>32.4</v>
      </c>
      <c r="S70" s="80">
        <v>0</v>
      </c>
      <c r="T70" s="78">
        <f>SUMPRODUCT(LTA!F70:AJ70,LTA!F$101:AJ$101,LTA!F$103:AJ$103)</f>
        <v>149.54</v>
      </c>
      <c r="U70" s="78">
        <f>SUMPRODUCT(LTA!F70:AJ70,LTA!F$102:AJ$102,LTA!F$103:AJ$103)</f>
        <v>28.840000000000003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43.12</v>
      </c>
      <c r="Z70" s="75">
        <f>IEX!N70</f>
        <v>0</v>
      </c>
      <c r="AA70" s="117">
        <f>STOA!H70</f>
        <v>72.3</v>
      </c>
      <c r="AB70" s="117">
        <f>-STOA!N70</f>
        <v>-273.27</v>
      </c>
      <c r="AC70">
        <f t="shared" si="3"/>
        <v>16.549039634123819</v>
      </c>
      <c r="AD70">
        <f t="shared" si="4"/>
        <v>1302.7495452324285</v>
      </c>
      <c r="AE70">
        <f>'IDT-1'!B70</f>
        <v>69</v>
      </c>
      <c r="AF70" s="26"/>
      <c r="AG70">
        <f t="shared" si="5"/>
        <v>1371.7495452324285</v>
      </c>
      <c r="AI70" s="75">
        <f>PXIL!H70</f>
        <v>0</v>
      </c>
      <c r="AJ70" s="75">
        <f>PXIL!N70</f>
        <v>0</v>
      </c>
      <c r="AK70" s="75">
        <f>RTM_IEX!H70</f>
        <v>33.54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14.361094391244871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75.000000000000014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8.1797083999999991</v>
      </c>
      <c r="O71">
        <f>BRPL_ISGS_exbus!BB71</f>
        <v>1034.6483324713611</v>
      </c>
      <c r="P71" s="77">
        <v>103.88000000000001</v>
      </c>
      <c r="Q71" s="77">
        <v>33.67</v>
      </c>
      <c r="R71" s="80">
        <v>20.38</v>
      </c>
      <c r="S71" s="80">
        <v>0</v>
      </c>
      <c r="T71" s="78">
        <f>SUMPRODUCT(LTA!F71:AJ71,LTA!F$101:AJ$101,LTA!F$103:AJ$103)</f>
        <v>120.97000000000001</v>
      </c>
      <c r="U71" s="78">
        <f>SUMPRODUCT(LTA!F71:AJ71,LTA!F$102:AJ$102,LTA!F$103:AJ$103)</f>
        <v>32.07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23.96</v>
      </c>
      <c r="Z71" s="75">
        <f>IEX!N71</f>
        <v>0</v>
      </c>
      <c r="AA71" s="117">
        <f>STOA!H71</f>
        <v>54.800000000000011</v>
      </c>
      <c r="AB71" s="117">
        <f>-STOA!N71</f>
        <v>-273.27</v>
      </c>
      <c r="AC71">
        <f t="shared" si="3"/>
        <v>16.387768723425719</v>
      </c>
      <c r="AD71">
        <f t="shared" si="4"/>
        <v>1284.5845762910699</v>
      </c>
      <c r="AE71">
        <f>'IDT-1'!B71</f>
        <v>163</v>
      </c>
      <c r="AF71" s="26"/>
      <c r="AG71">
        <f t="shared" si="5"/>
        <v>1447.5845762910699</v>
      </c>
      <c r="AI71" s="75">
        <f>PXIL!H71</f>
        <v>0</v>
      </c>
      <c r="AJ71" s="75">
        <f>PXIL!N71</f>
        <v>0</v>
      </c>
      <c r="AK71" s="75">
        <f>RTM_IEX!H71</f>
        <v>58.45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14.361094391244871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75.000000000000014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8.3318967999999991</v>
      </c>
      <c r="O72">
        <f>BRPL_ISGS_exbus!BB72</f>
        <v>1055.8915450609431</v>
      </c>
      <c r="P72" s="77">
        <v>103.88000000000001</v>
      </c>
      <c r="Q72" s="77">
        <v>33.67</v>
      </c>
      <c r="R72" s="80">
        <v>6.669999999999999</v>
      </c>
      <c r="S72" s="80">
        <v>0</v>
      </c>
      <c r="T72" s="78">
        <f>SUMPRODUCT(LTA!F72:AJ72,LTA!F$101:AJ$101,LTA!F$103:AJ$103)</f>
        <v>88.1</v>
      </c>
      <c r="U72" s="78">
        <f>SUMPRODUCT(LTA!F72:AJ72,LTA!F$102:AJ$102,LTA!F$103:AJ$103)</f>
        <v>31.09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88.16</v>
      </c>
      <c r="Z72" s="75">
        <f>IEX!N72</f>
        <v>0</v>
      </c>
      <c r="AA72" s="117">
        <f>STOA!H72</f>
        <v>47.800000000000011</v>
      </c>
      <c r="AB72" s="117">
        <f>-STOA!N72</f>
        <v>-273.27</v>
      </c>
      <c r="AC72">
        <f t="shared" si="3"/>
        <v>16.897072252134038</v>
      </c>
      <c r="AD72">
        <f t="shared" si="4"/>
        <v>1341.9506737519437</v>
      </c>
      <c r="AE72">
        <f>'IDT-1'!B72</f>
        <v>142.83699999999999</v>
      </c>
      <c r="AF72" s="26"/>
      <c r="AG72">
        <f t="shared" si="5"/>
        <v>1484.7876737519437</v>
      </c>
      <c r="AI72" s="75">
        <f>PXIL!H72</f>
        <v>0</v>
      </c>
      <c r="AJ72" s="75">
        <f>PXIL!N72</f>
        <v>0</v>
      </c>
      <c r="AK72" s="75">
        <f>RTM_IEX!H72</f>
        <v>85.29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14.758992805755394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99.618349774299091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7.642868</v>
      </c>
      <c r="O73">
        <f>BRPL_ISGS_exbus!BB73</f>
        <v>1094.0657209059843</v>
      </c>
      <c r="P73" s="77">
        <v>103.88000000000001</v>
      </c>
      <c r="Q73" s="77">
        <v>33.67</v>
      </c>
      <c r="R73" s="80">
        <v>0.85</v>
      </c>
      <c r="S73" s="80">
        <v>0</v>
      </c>
      <c r="T73" s="78">
        <f>SUMPRODUCT(LTA!F73:AJ73,LTA!F$101:AJ$101,LTA!F$103:AJ$103)</f>
        <v>57.22</v>
      </c>
      <c r="U73" s="78">
        <f>SUMPRODUCT(LTA!F73:AJ73,LTA!F$102:AJ$102,LTA!F$103:AJ$103)</f>
        <v>30.150000000000002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104.04</v>
      </c>
      <c r="AB73" s="117">
        <f>-STOA!N73</f>
        <v>-273.27</v>
      </c>
      <c r="AC73">
        <f t="shared" si="3"/>
        <v>16.910812530191929</v>
      </c>
      <c r="AD73">
        <f t="shared" si="4"/>
        <v>1343.4983287077368</v>
      </c>
      <c r="AE73">
        <f>'IDT-1'!B73</f>
        <v>155.08799999999999</v>
      </c>
      <c r="AF73" s="26"/>
      <c r="AG73">
        <f t="shared" si="5"/>
        <v>1498.5863287077368</v>
      </c>
      <c r="AI73" s="75">
        <f>PXIL!H73</f>
        <v>0</v>
      </c>
      <c r="AJ73" s="75">
        <f>PXIL!N73</f>
        <v>0</v>
      </c>
      <c r="AK73" s="75">
        <f>RTM_IEX!H73</f>
        <v>93.91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14.758992805755394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99.618349774299091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7.5776443999999996</v>
      </c>
      <c r="O74">
        <f>BRPL_ISGS_exbus!BB74</f>
        <v>1130.7015862629769</v>
      </c>
      <c r="P74" s="77">
        <v>103.88000000000001</v>
      </c>
      <c r="Q74" s="77">
        <v>33.67</v>
      </c>
      <c r="R74" s="80">
        <v>4.5454545454545456E-2</v>
      </c>
      <c r="S74" s="80">
        <v>0</v>
      </c>
      <c r="T74" s="78">
        <f>SUMPRODUCT(LTA!F74:AJ74,LTA!F$101:AJ$101,LTA!F$103:AJ$103)</f>
        <v>35.75</v>
      </c>
      <c r="U74" s="78">
        <f>SUMPRODUCT(LTA!F74:AJ74,LTA!F$102:AJ$102,LTA!F$103:AJ$103)</f>
        <v>29.16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137.73000000000002</v>
      </c>
      <c r="AB74" s="117">
        <f>-STOA!N74</f>
        <v>-273.27</v>
      </c>
      <c r="AC74">
        <f t="shared" si="3"/>
        <v>17.180938177653459</v>
      </c>
      <c r="AD74">
        <f t="shared" si="4"/>
        <v>1373.9242993627222</v>
      </c>
      <c r="AE74">
        <f>'IDT-1'!B74</f>
        <v>159.56100000000001</v>
      </c>
      <c r="AF74" s="26"/>
      <c r="AG74">
        <f t="shared" si="5"/>
        <v>1533.4852993627221</v>
      </c>
      <c r="AI74" s="75">
        <f>PXIL!H74</f>
        <v>0</v>
      </c>
      <c r="AJ74" s="75">
        <f>PXIL!N74</f>
        <v>0</v>
      </c>
      <c r="AK74" s="75">
        <f>RTM_IEX!H74</f>
        <v>77.61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14.877697841726619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99.618393484921796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8.1880703999999991</v>
      </c>
      <c r="O75">
        <f>BRPL_ISGS_exbus!BB75</f>
        <v>1132.3626326159549</v>
      </c>
      <c r="P75" s="77">
        <v>103.88000000000001</v>
      </c>
      <c r="Q75" s="77">
        <v>33.67</v>
      </c>
      <c r="R75" s="80">
        <v>0</v>
      </c>
      <c r="S75" s="80">
        <v>0</v>
      </c>
      <c r="T75" s="78">
        <f>SUMPRODUCT(LTA!F75:AJ75,LTA!F$101:AJ$101,LTA!F$103:AJ$103)</f>
        <v>19.78</v>
      </c>
      <c r="U75" s="78">
        <f>SUMPRODUCT(LTA!F75:AJ75,LTA!F$102:AJ$102,LTA!F$103:AJ$103)</f>
        <v>29.36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23</v>
      </c>
      <c r="Z75" s="75">
        <f>IEX!N75</f>
        <v>0</v>
      </c>
      <c r="AA75" s="117">
        <f>STOA!H75</f>
        <v>136.33000000000001</v>
      </c>
      <c r="AB75" s="117">
        <f>-STOA!N75</f>
        <v>-104.59</v>
      </c>
      <c r="AC75">
        <f t="shared" si="3"/>
        <v>15.426545572885788</v>
      </c>
      <c r="AD75">
        <f t="shared" si="4"/>
        <v>1515.1734585216072</v>
      </c>
      <c r="AE75">
        <f>'IDT-1'!B75</f>
        <v>0</v>
      </c>
      <c r="AF75" s="26"/>
      <c r="AG75">
        <f t="shared" si="5"/>
        <v>1515.1734585216072</v>
      </c>
      <c r="AI75" s="75">
        <f>PXIL!H75</f>
        <v>0</v>
      </c>
      <c r="AJ75" s="75">
        <f>PXIL!N75</f>
        <v>0</v>
      </c>
      <c r="AK75" s="75">
        <f>RTM_IEX!H75</f>
        <v>40.25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14.877697841726619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99.618393484921796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8.3486207999999991</v>
      </c>
      <c r="O76">
        <f>BRPL_ISGS_exbus!BB76</f>
        <v>1130.4914873351549</v>
      </c>
      <c r="P76" s="77">
        <v>103.88000000000001</v>
      </c>
      <c r="Q76" s="77">
        <v>33.67</v>
      </c>
      <c r="R76" s="80">
        <v>0</v>
      </c>
      <c r="S76" s="80">
        <v>0</v>
      </c>
      <c r="T76" s="78">
        <f>SUMPRODUCT(LTA!F76:AJ76,LTA!F$101:AJ$101,LTA!F$103:AJ$103)</f>
        <v>18.29</v>
      </c>
      <c r="U76" s="78">
        <f>SUMPRODUCT(LTA!F76:AJ76,LTA!F$102:AJ$102,LTA!F$103:AJ$103)</f>
        <v>29.270000000000003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33.54</v>
      </c>
      <c r="Z76" s="75">
        <f>IEX!N76</f>
        <v>0</v>
      </c>
      <c r="AA76" s="117">
        <f>STOA!H76</f>
        <v>136.33000000000001</v>
      </c>
      <c r="AB76" s="117">
        <f>-STOA!N76</f>
        <v>-104.59</v>
      </c>
      <c r="AC76">
        <f t="shared" si="3"/>
        <v>15.532404337934747</v>
      </c>
      <c r="AD76">
        <f t="shared" si="4"/>
        <v>1527.0970048757581</v>
      </c>
      <c r="AE76">
        <f>'IDT-1'!B76</f>
        <v>13</v>
      </c>
      <c r="AF76" s="26"/>
      <c r="AG76">
        <f t="shared" si="5"/>
        <v>1540.0970048757581</v>
      </c>
      <c r="AI76" s="75">
        <f>PXIL!H76</f>
        <v>0</v>
      </c>
      <c r="AJ76" s="75">
        <f>PXIL!N76</f>
        <v>0</v>
      </c>
      <c r="AK76" s="75">
        <f>RTM_IEX!H76</f>
        <v>45.03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14.877697841726619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99.618393484921796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8.3001211999999995</v>
      </c>
      <c r="O77">
        <f>BRPL_ISGS_exbus!BB77</f>
        <v>1132.0548711215549</v>
      </c>
      <c r="P77" s="77">
        <v>103.88000000000001</v>
      </c>
      <c r="Q77" s="77">
        <v>33.67</v>
      </c>
      <c r="R77" s="80">
        <v>0</v>
      </c>
      <c r="S77" s="80">
        <v>0</v>
      </c>
      <c r="T77" s="78">
        <f>SUMPRODUCT(LTA!F77:AJ77,LTA!F$101:AJ$101,LTA!F$103:AJ$103)</f>
        <v>13.44</v>
      </c>
      <c r="U77" s="78">
        <f>SUMPRODUCT(LTA!F77:AJ77,LTA!F$102:AJ$102,LTA!F$103:AJ$103)</f>
        <v>25.240000000000002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31.03</v>
      </c>
      <c r="Z77" s="75">
        <f>IEX!N77</f>
        <v>0</v>
      </c>
      <c r="AA77" s="117">
        <f>STOA!H77</f>
        <v>136.33000000000001</v>
      </c>
      <c r="AB77" s="117">
        <f>-STOA!N77</f>
        <v>-104.59</v>
      </c>
      <c r="AC77">
        <f t="shared" si="3"/>
        <v>15.389535318775067</v>
      </c>
      <c r="AD77">
        <f t="shared" si="4"/>
        <v>1511.0047580813182</v>
      </c>
      <c r="AE77">
        <f>'IDT-1'!B77</f>
        <v>10</v>
      </c>
      <c r="AF77" s="26"/>
      <c r="AG77">
        <f t="shared" si="5"/>
        <v>1521.0047580813182</v>
      </c>
      <c r="AI77" s="75">
        <f>PXIL!H77</f>
        <v>0</v>
      </c>
      <c r="AJ77" s="75">
        <f>PXIL!N77</f>
        <v>0</v>
      </c>
      <c r="AK77" s="75">
        <f>RTM_IEX!H77</f>
        <v>38.67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14.877697841726619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99.618393484921796</v>
      </c>
      <c r="J78">
        <f>Bawana_RLNG!P78</f>
        <v>0</v>
      </c>
      <c r="K78">
        <f>Bawana_Spot!P78</f>
        <v>0</v>
      </c>
      <c r="L78">
        <f>TWOMCL!O78</f>
        <v>-5.9234624145785872</v>
      </c>
      <c r="M78">
        <f>EDWPCL!S78</f>
        <v>0</v>
      </c>
      <c r="N78">
        <f>'MSW BWN'!S78</f>
        <v>8.3001211999999995</v>
      </c>
      <c r="O78">
        <f>BRPL_ISGS_exbus!BB78</f>
        <v>1095.3149665112549</v>
      </c>
      <c r="P78" s="77">
        <v>103.88000000000001</v>
      </c>
      <c r="Q78" s="77">
        <v>33.67</v>
      </c>
      <c r="R78" s="80">
        <v>0</v>
      </c>
      <c r="S78" s="80">
        <v>0</v>
      </c>
      <c r="T78" s="78">
        <f>SUMPRODUCT(LTA!F78:AJ78,LTA!F$101:AJ$101,LTA!F$103:AJ$103)</f>
        <v>13.45</v>
      </c>
      <c r="U78" s="78">
        <f>SUMPRODUCT(LTA!F78:AJ78,LTA!F$102:AJ$102,LTA!F$103:AJ$103)</f>
        <v>25.34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23.41</v>
      </c>
      <c r="Z78" s="75">
        <f>IEX!N78</f>
        <v>0</v>
      </c>
      <c r="AA78" s="117">
        <f>STOA!H78</f>
        <v>136.33000000000001</v>
      </c>
      <c r="AB78" s="117">
        <f>-STOA!N78</f>
        <v>-104.59</v>
      </c>
      <c r="AC78">
        <f t="shared" si="3"/>
        <v>15.061162987769519</v>
      </c>
      <c r="AD78">
        <f t="shared" si="4"/>
        <v>1474.4265536355554</v>
      </c>
      <c r="AE78">
        <f>'IDT-1'!B78</f>
        <v>40</v>
      </c>
      <c r="AF78" s="26"/>
      <c r="AG78">
        <f t="shared" si="5"/>
        <v>1514.4265536355554</v>
      </c>
      <c r="AI78" s="75">
        <f>PXIL!H78</f>
        <v>0</v>
      </c>
      <c r="AJ78" s="75">
        <f>PXIL!N78</f>
        <v>0</v>
      </c>
      <c r="AK78" s="75">
        <f>RTM_IEX!H78</f>
        <v>45.81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14.877697841726619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99.618393484921796</v>
      </c>
      <c r="J79">
        <f>Bawana_RLNG!P79</f>
        <v>0</v>
      </c>
      <c r="K79">
        <f>Bawana_Spot!P79</f>
        <v>0</v>
      </c>
      <c r="L79">
        <f>TWOMCL!O79</f>
        <v>-6.1079726651480648</v>
      </c>
      <c r="M79">
        <f>EDWPCL!S79</f>
        <v>0</v>
      </c>
      <c r="N79">
        <f>'MSW BWN'!S79</f>
        <v>8.2282080000000004</v>
      </c>
      <c r="O79">
        <f>BRPL_ISGS_exbus!BB79</f>
        <v>1063.8518688660902</v>
      </c>
      <c r="P79" s="77">
        <v>103.88000000000001</v>
      </c>
      <c r="Q79" s="77">
        <v>33.67</v>
      </c>
      <c r="R79" s="80">
        <v>0</v>
      </c>
      <c r="S79" s="80">
        <v>0</v>
      </c>
      <c r="T79" s="78">
        <f>SUMPRODUCT(LTA!F79:AJ79,LTA!F$101:AJ$101,LTA!F$103:AJ$103)</f>
        <v>13.43</v>
      </c>
      <c r="U79" s="78">
        <f>SUMPRODUCT(LTA!F79:AJ79,LTA!F$102:AJ$102,LTA!F$103:AJ$103)</f>
        <v>25.42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11.96</v>
      </c>
      <c r="Z79" s="75">
        <f>IEX!N79</f>
        <v>0</v>
      </c>
      <c r="AA79" s="117">
        <f>STOA!H79</f>
        <v>136.57000000000002</v>
      </c>
      <c r="AB79" s="117">
        <f>-STOA!N79</f>
        <v>-104.59</v>
      </c>
      <c r="AC79">
        <f t="shared" si="3"/>
        <v>14.362452997865779</v>
      </c>
      <c r="AD79">
        <f t="shared" si="4"/>
        <v>1395.3557425297251</v>
      </c>
      <c r="AE79">
        <f>'IDT-1'!B79</f>
        <v>113</v>
      </c>
      <c r="AF79" s="26"/>
      <c r="AG79">
        <f t="shared" si="5"/>
        <v>1508.3557425297251</v>
      </c>
      <c r="AI79" s="75">
        <f>PXIL!H79</f>
        <v>0</v>
      </c>
      <c r="AJ79" s="75">
        <f>PXIL!N79</f>
        <v>0</v>
      </c>
      <c r="AK79" s="75">
        <f>RTM_IEX!H79</f>
        <v>8.91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14.877697841726619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99.618393484921796</v>
      </c>
      <c r="J80">
        <f>Bawana_RLNG!P80</f>
        <v>0</v>
      </c>
      <c r="K80">
        <f>Bawana_Spot!P80</f>
        <v>0</v>
      </c>
      <c r="L80">
        <f>TWOMCL!O80</f>
        <v>-6.0615034168564916</v>
      </c>
      <c r="M80">
        <f>EDWPCL!S80</f>
        <v>0</v>
      </c>
      <c r="N80">
        <f>'MSW BWN'!S80</f>
        <v>8.3486207999999991</v>
      </c>
      <c r="O80">
        <f>BRPL_ISGS_exbus!BB80</f>
        <v>1037.248767027862</v>
      </c>
      <c r="P80" s="77">
        <v>103.88000000000001</v>
      </c>
      <c r="Q80" s="77">
        <v>33.67</v>
      </c>
      <c r="R80" s="80">
        <v>0</v>
      </c>
      <c r="S80" s="80">
        <v>0</v>
      </c>
      <c r="T80" s="78">
        <f>SUMPRODUCT(LTA!F80:AJ80,LTA!F$101:AJ$101,LTA!F$103:AJ$103)</f>
        <v>13.440000000000001</v>
      </c>
      <c r="U80" s="78">
        <f>SUMPRODUCT(LTA!F80:AJ80,LTA!F$102:AJ$102,LTA!F$103:AJ$103)</f>
        <v>25.28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27.57</v>
      </c>
      <c r="Z80" s="75">
        <f>IEX!N80</f>
        <v>0</v>
      </c>
      <c r="AA80" s="117">
        <f>STOA!H80</f>
        <v>136.57000000000002</v>
      </c>
      <c r="AB80" s="117">
        <f>-STOA!N80</f>
        <v>-104.59</v>
      </c>
      <c r="AC80">
        <f t="shared" si="3"/>
        <v>14.264600774417175</v>
      </c>
      <c r="AD80">
        <f t="shared" si="4"/>
        <v>1384.4273749632368</v>
      </c>
      <c r="AE80">
        <f>'IDT-1'!B80</f>
        <v>114.411</v>
      </c>
      <c r="AF80" s="26"/>
      <c r="AG80">
        <f t="shared" si="5"/>
        <v>1498.8383749632369</v>
      </c>
      <c r="AI80" s="75">
        <f>PXIL!H80</f>
        <v>0</v>
      </c>
      <c r="AJ80" s="75">
        <f>PXIL!N80</f>
        <v>0</v>
      </c>
      <c r="AK80" s="75">
        <f>RTM_IEX!H80</f>
        <v>8.84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14.877697841726619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99.618393484921796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8.4523095999999995</v>
      </c>
      <c r="O81">
        <f>BRPL_ISGS_exbus!BB81</f>
        <v>1012.9000348064621</v>
      </c>
      <c r="P81" s="77">
        <v>103.88000000000001</v>
      </c>
      <c r="Q81" s="77">
        <v>33.67</v>
      </c>
      <c r="R81" s="80">
        <v>0</v>
      </c>
      <c r="S81" s="80">
        <v>0</v>
      </c>
      <c r="T81" s="78">
        <f>SUMPRODUCT(LTA!F81:AJ81,LTA!F$101:AJ$101,LTA!F$103:AJ$103)</f>
        <v>13.89</v>
      </c>
      <c r="U81" s="78">
        <f>SUMPRODUCT(LTA!F81:AJ81,LTA!F$102:AJ$102,LTA!F$103:AJ$103)</f>
        <v>25.14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61.73</v>
      </c>
      <c r="Z81" s="75">
        <f>IEX!N81</f>
        <v>0</v>
      </c>
      <c r="AA81" s="117">
        <f>STOA!H81</f>
        <v>136.57000000000002</v>
      </c>
      <c r="AB81" s="117">
        <f>-STOA!N81</f>
        <v>-104.59</v>
      </c>
      <c r="AC81">
        <f t="shared" si="3"/>
        <v>14.454930567566159</v>
      </c>
      <c r="AD81">
        <f t="shared" si="4"/>
        <v>1365.5567149174342</v>
      </c>
      <c r="AE81">
        <f>'IDT-1'!B81</f>
        <v>112.58799999999999</v>
      </c>
      <c r="AF81" s="26"/>
      <c r="AG81">
        <f t="shared" si="5"/>
        <v>1478.1447149174342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14.877697841726619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99.618393484921796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8.365344799999999</v>
      </c>
      <c r="O82">
        <f>BRPL_ISGS_exbus!BB82</f>
        <v>991.58333755986234</v>
      </c>
      <c r="P82" s="77">
        <v>103.88000000000001</v>
      </c>
      <c r="Q82" s="77">
        <v>33.67</v>
      </c>
      <c r="R82" s="80">
        <v>0</v>
      </c>
      <c r="S82" s="80">
        <v>0</v>
      </c>
      <c r="T82" s="78">
        <f>SUMPRODUCT(LTA!F82:AJ82,LTA!F$101:AJ$101,LTA!F$103:AJ$103)</f>
        <v>16.3</v>
      </c>
      <c r="U82" s="78">
        <f>SUMPRODUCT(LTA!F82:AJ82,LTA!F$102:AJ$102,LTA!F$103:AJ$103)</f>
        <v>22.64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104.45</v>
      </c>
      <c r="Z82" s="75">
        <f>IEX!N82</f>
        <v>0</v>
      </c>
      <c r="AA82" s="117">
        <f>STOA!H82</f>
        <v>62.790000000000006</v>
      </c>
      <c r="AB82" s="117">
        <f>-STOA!N82</f>
        <v>-104.59</v>
      </c>
      <c r="AC82">
        <f t="shared" si="3"/>
        <v>13.93918957642291</v>
      </c>
      <c r="AD82">
        <f t="shared" si="4"/>
        <v>1319.5187938619777</v>
      </c>
      <c r="AE82">
        <f>'IDT-1'!B82</f>
        <v>145.292</v>
      </c>
      <c r="AF82" s="26"/>
      <c r="AG82">
        <f t="shared" si="5"/>
        <v>1464.8107938619776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-14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14.877697841726619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99.618349774299091</v>
      </c>
      <c r="J83">
        <f>Bawana_RLNG!P83</f>
        <v>0</v>
      </c>
      <c r="K83">
        <f>Bawana_Spot!P83</f>
        <v>0</v>
      </c>
      <c r="L83">
        <f>TWOMCL!O83</f>
        <v>-5.7867881548974944</v>
      </c>
      <c r="M83">
        <f>EDWPCL!S83</f>
        <v>0</v>
      </c>
      <c r="N83">
        <f>'MSW BWN'!S83</f>
        <v>8.2114839999999987</v>
      </c>
      <c r="O83">
        <f>BRPL_ISGS_exbus!BB83</f>
        <v>976.8813563200622</v>
      </c>
      <c r="P83" s="77">
        <v>103.88000000000001</v>
      </c>
      <c r="Q83" s="77">
        <v>33.67</v>
      </c>
      <c r="R83" s="80">
        <v>0</v>
      </c>
      <c r="S83" s="80">
        <v>0</v>
      </c>
      <c r="T83" s="78">
        <f>SUMPRODUCT(LTA!F83:AJ83,LTA!F$101:AJ$101,LTA!F$103:AJ$103)</f>
        <v>13.08</v>
      </c>
      <c r="U83" s="78">
        <f>SUMPRODUCT(LTA!F83:AJ83,LTA!F$102:AJ$102,LTA!F$103:AJ$103)</f>
        <v>23.529999999999998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102.53</v>
      </c>
      <c r="Z83" s="75">
        <f>IEX!N83</f>
        <v>0</v>
      </c>
      <c r="AA83" s="117">
        <f>STOA!H83</f>
        <v>34.030000000000008</v>
      </c>
      <c r="AB83" s="117">
        <f>-STOA!N83</f>
        <v>-104.59</v>
      </c>
      <c r="AC83">
        <f t="shared" si="3"/>
        <v>13.603732475099781</v>
      </c>
      <c r="AD83">
        <f t="shared" si="4"/>
        <v>1262.3283673060907</v>
      </c>
      <c r="AE83">
        <f>'IDT-1'!B83</f>
        <v>175.11799999999999</v>
      </c>
      <c r="AF83" s="26"/>
      <c r="AG83">
        <f t="shared" si="5"/>
        <v>1437.4463673060907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14.877697841726619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99.618349774299091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7.5943683999999996</v>
      </c>
      <c r="O84">
        <f>BRPL_ISGS_exbus!BB84</f>
        <v>974.30452571471142</v>
      </c>
      <c r="P84" s="77">
        <v>103.88000000000001</v>
      </c>
      <c r="Q84" s="77">
        <v>33.67</v>
      </c>
      <c r="R84" s="80">
        <v>0</v>
      </c>
      <c r="S84" s="80">
        <v>0</v>
      </c>
      <c r="T84" s="78">
        <f>SUMPRODUCT(LTA!F84:AJ84,LTA!F$101:AJ$101,LTA!F$103:AJ$103)</f>
        <v>13.54</v>
      </c>
      <c r="U84" s="78">
        <f>SUMPRODUCT(LTA!F84:AJ84,LTA!F$102:AJ$102,LTA!F$103:AJ$103)</f>
        <v>24.72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66.12</v>
      </c>
      <c r="Z84" s="75">
        <f>IEX!N84</f>
        <v>0</v>
      </c>
      <c r="AA84" s="117">
        <f>STOA!H84</f>
        <v>34.030000000000008</v>
      </c>
      <c r="AB84" s="117">
        <f>-STOA!N84</f>
        <v>-104.59</v>
      </c>
      <c r="AC84">
        <f t="shared" si="3"/>
        <v>13.308268840522835</v>
      </c>
      <c r="AD84">
        <f t="shared" si="4"/>
        <v>1220.3298826421037</v>
      </c>
      <c r="AE84">
        <f>'IDT-1'!B84</f>
        <v>200.78299999999999</v>
      </c>
      <c r="AF84" s="26"/>
      <c r="AG84">
        <f t="shared" si="5"/>
        <v>1421.1128826421036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-28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14.877697841726619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99.618383251511347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7.9472447999999982</v>
      </c>
      <c r="O85">
        <f>BRPL_ISGS_exbus!BB85</f>
        <v>971.33140294231146</v>
      </c>
      <c r="P85" s="77">
        <v>103.88000000000001</v>
      </c>
      <c r="Q85" s="77">
        <v>33.67</v>
      </c>
      <c r="R85" s="80">
        <v>0</v>
      </c>
      <c r="S85" s="80">
        <v>0</v>
      </c>
      <c r="T85" s="78">
        <f>SUMPRODUCT(LTA!F85:AJ85,LTA!F$101:AJ$101,LTA!F$103:AJ$103)</f>
        <v>14.21</v>
      </c>
      <c r="U85" s="78">
        <f>SUMPRODUCT(LTA!F85:AJ85,LTA!F$102:AJ$102,LTA!F$103:AJ$103)</f>
        <v>25.61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1.1499999999999999</v>
      </c>
      <c r="Z85" s="75">
        <f>IEX!N85</f>
        <v>0</v>
      </c>
      <c r="AA85" s="117">
        <f>STOA!H85</f>
        <v>34.030000000000008</v>
      </c>
      <c r="AB85" s="117">
        <f>-STOA!N85</f>
        <v>-104.59</v>
      </c>
      <c r="AC85">
        <f t="shared" si="3"/>
        <v>13.300659477133964</v>
      </c>
      <c r="AD85">
        <f t="shared" si="4"/>
        <v>1211.4372791103053</v>
      </c>
      <c r="AE85">
        <f>'IDT-1'!B85</f>
        <v>193</v>
      </c>
      <c r="AF85" s="26"/>
      <c r="AG85">
        <f t="shared" si="5"/>
        <v>1404.4372791103053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-32</v>
      </c>
      <c r="AM85" s="75">
        <f>RTM_PXI!H85</f>
        <v>0</v>
      </c>
      <c r="AN85" s="75">
        <f>RTM_PXI!N85</f>
        <v>0</v>
      </c>
      <c r="AO85" s="192">
        <f>GDAM_IEX!H85</f>
        <v>61.13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14.877697841726619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99.618383251511347</v>
      </c>
      <c r="J86">
        <f>Bawana_RLNG!P86</f>
        <v>0</v>
      </c>
      <c r="K86">
        <f>Bawana_Spot!P86</f>
        <v>0</v>
      </c>
      <c r="L86">
        <f>TWOMCL!O86</f>
        <v>-5.9234624145785872</v>
      </c>
      <c r="M86">
        <f>EDWPCL!S86</f>
        <v>0</v>
      </c>
      <c r="N86">
        <f>'MSW BWN'!S86</f>
        <v>8.0994332</v>
      </c>
      <c r="O86">
        <f>BRPL_ISGS_exbus!BB86</f>
        <v>960.8374999855115</v>
      </c>
      <c r="P86" s="77">
        <v>103.88000000000001</v>
      </c>
      <c r="Q86" s="77">
        <v>33.67</v>
      </c>
      <c r="R86" s="80">
        <v>0</v>
      </c>
      <c r="S86" s="80">
        <v>0</v>
      </c>
      <c r="T86" s="78">
        <f>SUMPRODUCT(LTA!F86:AJ86,LTA!F$101:AJ$101,LTA!F$103:AJ$103)</f>
        <v>15.059999999999999</v>
      </c>
      <c r="U86" s="78">
        <f>SUMPRODUCT(LTA!F86:AJ86,LTA!F$102:AJ$102,LTA!F$103:AJ$103)</f>
        <v>26.95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12.27</v>
      </c>
      <c r="Z86" s="75">
        <f>IEX!N86</f>
        <v>0</v>
      </c>
      <c r="AA86" s="117">
        <f>STOA!H86</f>
        <v>34.030000000000008</v>
      </c>
      <c r="AB86" s="117">
        <f>-STOA!N86</f>
        <v>-104.59</v>
      </c>
      <c r="AC86">
        <f t="shared" si="3"/>
        <v>13.327028836032628</v>
      </c>
      <c r="AD86">
        <f t="shared" si="4"/>
        <v>1220.8425230281384</v>
      </c>
      <c r="AE86">
        <f>'IDT-1'!B86</f>
        <v>167</v>
      </c>
      <c r="AF86" s="26"/>
      <c r="AG86">
        <f t="shared" si="5"/>
        <v>1387.8425230281384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-29</v>
      </c>
      <c r="AM86" s="75">
        <f>RTM_PXI!H86</f>
        <v>0</v>
      </c>
      <c r="AN86" s="75">
        <f>RTM_PXI!N86</f>
        <v>0</v>
      </c>
      <c r="AO86" s="192">
        <f>GDAM_IEX!H86</f>
        <v>64.39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14.877697841726619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79.290000000000006</v>
      </c>
      <c r="J87">
        <f>Bawana_RLNG!P87</f>
        <v>0</v>
      </c>
      <c r="K87">
        <f>Bawana_Spot!P87</f>
        <v>0</v>
      </c>
      <c r="L87">
        <f>TWOMCL!O87</f>
        <v>-5.4779043280182229</v>
      </c>
      <c r="M87">
        <f>EDWPCL!S87</f>
        <v>0</v>
      </c>
      <c r="N87">
        <f>'MSW BWN'!S87</f>
        <v>8.1964323999999991</v>
      </c>
      <c r="O87">
        <f>BRPL_ISGS_exbus!BB87</f>
        <v>959.39299495371154</v>
      </c>
      <c r="P87" s="77">
        <v>103.88000000000001</v>
      </c>
      <c r="Q87" s="77">
        <v>33.67</v>
      </c>
      <c r="R87" s="80">
        <v>0</v>
      </c>
      <c r="S87" s="80">
        <v>0</v>
      </c>
      <c r="T87" s="78">
        <f>SUMPRODUCT(LTA!F87:AJ87,LTA!F$101:AJ$101,LTA!F$103:AJ$103)</f>
        <v>15.790000000000001</v>
      </c>
      <c r="U87" s="78">
        <f>SUMPRODUCT(LTA!F87:AJ87,LTA!F$102:AJ$102,LTA!F$103:AJ$103)</f>
        <v>29.61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91.03</v>
      </c>
      <c r="Z87" s="75">
        <f>IEX!N87</f>
        <v>0</v>
      </c>
      <c r="AA87" s="117">
        <f>STOA!H87</f>
        <v>129.87999999999997</v>
      </c>
      <c r="AB87" s="117">
        <f>-STOA!N87</f>
        <v>-104.59</v>
      </c>
      <c r="AC87">
        <f t="shared" si="3"/>
        <v>13.874627592444796</v>
      </c>
      <c r="AD87">
        <f t="shared" si="4"/>
        <v>1341.6745932749752</v>
      </c>
      <c r="AE87">
        <f>'IDT-1'!B87</f>
        <v>27</v>
      </c>
      <c r="AF87" s="26"/>
      <c r="AG87">
        <f t="shared" si="5"/>
        <v>1368.6745932749752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14.877697841726619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79.290000000000006</v>
      </c>
      <c r="J88">
        <f>Bawana_RLNG!P88</f>
        <v>0</v>
      </c>
      <c r="K88">
        <f>Bawana_Spot!P88</f>
        <v>0</v>
      </c>
      <c r="L88">
        <f>TWOMCL!O88</f>
        <v>-5.9630979498861052</v>
      </c>
      <c r="M88">
        <f>EDWPCL!S88</f>
        <v>0</v>
      </c>
      <c r="N88">
        <f>'MSW BWN'!S88</f>
        <v>8.4372579999999999</v>
      </c>
      <c r="O88">
        <f>BRPL_ISGS_exbus!BB88</f>
        <v>954.5083695215634</v>
      </c>
      <c r="P88" s="77">
        <v>103.88000000000001</v>
      </c>
      <c r="Q88" s="77">
        <v>33.67</v>
      </c>
      <c r="R88" s="80">
        <v>0</v>
      </c>
      <c r="S88" s="80">
        <v>0</v>
      </c>
      <c r="T88" s="78">
        <f>SUMPRODUCT(LTA!F88:AJ88,LTA!F$101:AJ$101,LTA!F$103:AJ$103)</f>
        <v>17.29</v>
      </c>
      <c r="U88" s="78">
        <f>SUMPRODUCT(LTA!F88:AJ88,LTA!F$102:AJ$102,LTA!F$103:AJ$103)</f>
        <v>32.75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34.979999999999997</v>
      </c>
      <c r="Z88" s="75">
        <f>IEX!N88</f>
        <v>0</v>
      </c>
      <c r="AA88" s="117">
        <f>STOA!H88</f>
        <v>129.87999999999997</v>
      </c>
      <c r="AB88" s="117">
        <f>-STOA!N88</f>
        <v>-104.59</v>
      </c>
      <c r="AC88">
        <f t="shared" si="3"/>
        <v>13.971653764769794</v>
      </c>
      <c r="AD88">
        <f t="shared" si="4"/>
        <v>1351.6285736486341</v>
      </c>
      <c r="AE88">
        <f>'IDT-1'!B88</f>
        <v>0</v>
      </c>
      <c r="AF88" s="26"/>
      <c r="AG88">
        <f t="shared" si="5"/>
        <v>1351.6285736486341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66.59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14.877697841726619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81.510000000000005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8.412172</v>
      </c>
      <c r="O89">
        <f>BRPL_ISGS_exbus!BB89</f>
        <v>944.26051143909149</v>
      </c>
      <c r="P89" s="77">
        <v>103.88000000000001</v>
      </c>
      <c r="Q89" s="77">
        <v>33.67</v>
      </c>
      <c r="R89" s="80">
        <v>0</v>
      </c>
      <c r="S89" s="80">
        <v>0</v>
      </c>
      <c r="T89" s="78">
        <f>SUMPRODUCT(LTA!F89:AJ89,LTA!F$101:AJ$101,LTA!F$103:AJ$103)</f>
        <v>14.65</v>
      </c>
      <c r="U89" s="78">
        <f>SUMPRODUCT(LTA!F89:AJ89,LTA!F$102:AJ$102,LTA!F$103:AJ$103)</f>
        <v>25.95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129.87999999999997</v>
      </c>
      <c r="AB89" s="117">
        <f>-STOA!N89</f>
        <v>-104.59</v>
      </c>
      <c r="AC89">
        <f t="shared" si="3"/>
        <v>13.765888795730618</v>
      </c>
      <c r="AD89">
        <f t="shared" si="4"/>
        <v>1302.0077022369774</v>
      </c>
      <c r="AE89">
        <f>'IDT-1'!B89</f>
        <v>0</v>
      </c>
      <c r="AF89" s="26"/>
      <c r="AG89">
        <f t="shared" si="5"/>
        <v>1302.0077022369774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-13</v>
      </c>
      <c r="AM89" s="75">
        <f>RTM_PXI!H89</f>
        <v>0</v>
      </c>
      <c r="AN89" s="75">
        <f>RTM_PXI!N89</f>
        <v>0</v>
      </c>
      <c r="AO89" s="192">
        <f>GDAM_IEX!H89</f>
        <v>82.4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14.877697841726619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81.510000000000005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8.4606715999999995</v>
      </c>
      <c r="O90">
        <f>BRPL_ISGS_exbus!BB90</f>
        <v>950.09200048730168</v>
      </c>
      <c r="P90" s="77">
        <v>103.88000000000001</v>
      </c>
      <c r="Q90" s="77">
        <v>33.669999999999995</v>
      </c>
      <c r="R90" s="80">
        <v>0</v>
      </c>
      <c r="S90" s="80">
        <v>0</v>
      </c>
      <c r="T90" s="78">
        <f>SUMPRODUCT(LTA!F90:AJ90,LTA!F$101:AJ$101,LTA!F$103:AJ$103)</f>
        <v>14.899999999999999</v>
      </c>
      <c r="U90" s="78">
        <f>SUMPRODUCT(LTA!F90:AJ90,LTA!F$102:AJ$102,LTA!F$103:AJ$103)</f>
        <v>26.27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12.84</v>
      </c>
      <c r="Z90" s="75">
        <f>IEX!N90</f>
        <v>0</v>
      </c>
      <c r="AA90" s="117">
        <f>STOA!H90</f>
        <v>81.97</v>
      </c>
      <c r="AB90" s="117">
        <f>-STOA!N90</f>
        <v>-104.59</v>
      </c>
      <c r="AC90">
        <f t="shared" si="3"/>
        <v>13.596273205923648</v>
      </c>
      <c r="AD90">
        <f t="shared" si="4"/>
        <v>1274.8673064749946</v>
      </c>
      <c r="AE90">
        <f>'IDT-1'!B90</f>
        <v>0</v>
      </c>
      <c r="AF90" s="26"/>
      <c r="AG90">
        <f t="shared" si="5"/>
        <v>1274.8673064749946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-17</v>
      </c>
      <c r="AM90" s="75">
        <f>RTM_PXI!H90</f>
        <v>0</v>
      </c>
      <c r="AN90" s="75">
        <f>RTM_PXI!N90</f>
        <v>0</v>
      </c>
      <c r="AO90" s="192">
        <f>GDAM_IEX!H90</f>
        <v>87.71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14.877697841726619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81.510000000000005</v>
      </c>
      <c r="J91">
        <f>Bawana_RLNG!P91</f>
        <v>0</v>
      </c>
      <c r="K91">
        <f>Bawana_Spot!P91</f>
        <v>0</v>
      </c>
      <c r="L91">
        <f>TWOMCL!O91</f>
        <v>-5.4710706150341686</v>
      </c>
      <c r="M91">
        <f>EDWPCL!S91</f>
        <v>0</v>
      </c>
      <c r="N91">
        <f>'MSW BWN'!S91</f>
        <v>8.1161571999999982</v>
      </c>
      <c r="O91">
        <f>BRPL_ISGS_exbus!BB91</f>
        <v>946.64457766009616</v>
      </c>
      <c r="P91" s="77">
        <v>103.66450774047661</v>
      </c>
      <c r="Q91" s="77">
        <v>33.669999999999995</v>
      </c>
      <c r="R91" s="80">
        <v>0</v>
      </c>
      <c r="S91" s="80">
        <v>0</v>
      </c>
      <c r="T91" s="78">
        <f>SUMPRODUCT(LTA!F91:AJ91,LTA!F$101:AJ$101,LTA!F$103:AJ$103)</f>
        <v>15.25</v>
      </c>
      <c r="U91" s="78">
        <f>SUMPRODUCT(LTA!F91:AJ91,LTA!F$102:AJ$102,LTA!F$103:AJ$103)</f>
        <v>26.64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105.41</v>
      </c>
      <c r="Z91" s="75">
        <f>IEX!N91</f>
        <v>0</v>
      </c>
      <c r="AA91" s="117">
        <f>STOA!H91</f>
        <v>2.9099999999999997</v>
      </c>
      <c r="AB91" s="117">
        <f>-STOA!N91</f>
        <v>-104.59</v>
      </c>
      <c r="AC91">
        <f t="shared" si="3"/>
        <v>12.855293498786004</v>
      </c>
      <c r="AD91">
        <f t="shared" si="4"/>
        <v>1204.7765763284797</v>
      </c>
      <c r="AE91">
        <f>'IDT-1'!B91</f>
        <v>0</v>
      </c>
      <c r="AF91" s="26"/>
      <c r="AG91">
        <f t="shared" si="5"/>
        <v>1204.7765763284797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-11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14.877697841726619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81.510000000000005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7.9238311999999995</v>
      </c>
      <c r="O92">
        <f>BRPL_ISGS_exbus!BB92</f>
        <v>942.49612381367308</v>
      </c>
      <c r="P92" s="77">
        <v>103.66450774047661</v>
      </c>
      <c r="Q92" s="77">
        <v>33.669999999999995</v>
      </c>
      <c r="R92" s="80">
        <v>0</v>
      </c>
      <c r="S92" s="80">
        <v>0</v>
      </c>
      <c r="T92" s="78">
        <f>SUMPRODUCT(LTA!F92:AJ92,LTA!F$101:AJ$101,LTA!F$103:AJ$103)</f>
        <v>15.469999999999999</v>
      </c>
      <c r="U92" s="78">
        <f>SUMPRODUCT(LTA!F92:AJ92,LTA!F$102:AJ$102,LTA!F$103:AJ$103)</f>
        <v>26.779999999999998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56.53</v>
      </c>
      <c r="Z92" s="75">
        <f>IEX!N92</f>
        <v>0</v>
      </c>
      <c r="AA92" s="117">
        <f>STOA!H92</f>
        <v>2.9099999999999997</v>
      </c>
      <c r="AB92" s="117">
        <f>-STOA!N92</f>
        <v>-104.59</v>
      </c>
      <c r="AC92">
        <f t="shared" si="3"/>
        <v>12.475843346358497</v>
      </c>
      <c r="AD92">
        <f t="shared" si="4"/>
        <v>1142.6395270014075</v>
      </c>
      <c r="AE92">
        <f>'IDT-1'!B92</f>
        <v>0</v>
      </c>
      <c r="AF92" s="26"/>
      <c r="AG92">
        <f t="shared" si="5"/>
        <v>1142.6395270014075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14.877697841726619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81.510000000000005</v>
      </c>
      <c r="J93">
        <f>Bawana_RLNG!P93</f>
        <v>0</v>
      </c>
      <c r="K93">
        <f>Bawana_Spot!P93</f>
        <v>0</v>
      </c>
      <c r="L93">
        <f>TWOMCL!O93</f>
        <v>-6.0615034168564916</v>
      </c>
      <c r="M93">
        <f>EDWPCL!S93</f>
        <v>0</v>
      </c>
      <c r="N93">
        <f>'MSW BWN'!S93</f>
        <v>7.8836936</v>
      </c>
      <c r="O93">
        <f>BRPL_ISGS_exbus!BB93</f>
        <v>940.90490241818657</v>
      </c>
      <c r="P93" s="77">
        <v>103.88000000000001</v>
      </c>
      <c r="Q93" s="77">
        <v>33.669999999999995</v>
      </c>
      <c r="R93" s="80">
        <v>0</v>
      </c>
      <c r="S93" s="80">
        <v>0</v>
      </c>
      <c r="T93" s="78">
        <f>SUMPRODUCT(LTA!F93:AJ93,LTA!F$101:AJ$101,LTA!F$103:AJ$103)</f>
        <v>16.009999999999998</v>
      </c>
      <c r="U93" s="78">
        <f>SUMPRODUCT(LTA!F93:AJ93,LTA!F$102:AJ$102,LTA!F$103:AJ$103)</f>
        <v>28.03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27.21</v>
      </c>
      <c r="Z93" s="75">
        <f>IEX!N93</f>
        <v>0</v>
      </c>
      <c r="AA93" s="117">
        <f>STOA!H93</f>
        <v>2.9099999999999997</v>
      </c>
      <c r="AB93" s="117">
        <f>-STOA!N93</f>
        <v>-104.59</v>
      </c>
      <c r="AC93">
        <f t="shared" si="3"/>
        <v>12.472864859401799</v>
      </c>
      <c r="AD93">
        <f t="shared" si="4"/>
        <v>1130.3819255836552</v>
      </c>
      <c r="AE93">
        <f>'IDT-1'!B93</f>
        <v>0</v>
      </c>
      <c r="AF93" s="26"/>
      <c r="AG93">
        <f t="shared" si="5"/>
        <v>1130.3819255836552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-26</v>
      </c>
      <c r="AM93" s="75">
        <f>RTM_PXI!H93</f>
        <v>0</v>
      </c>
      <c r="AN93" s="75">
        <f>RTM_PXI!N93</f>
        <v>0</v>
      </c>
      <c r="AO93" s="192">
        <f>GDAM_IEX!H93</f>
        <v>22.62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14.877697841726619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81.510000000000005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7.8351939999999987</v>
      </c>
      <c r="O94">
        <f>BRPL_ISGS_exbus!BB94</f>
        <v>943.42545015598682</v>
      </c>
      <c r="P94" s="77">
        <v>103.88000000000001</v>
      </c>
      <c r="Q94" s="77">
        <v>33.669999999999995</v>
      </c>
      <c r="R94" s="80">
        <v>0</v>
      </c>
      <c r="S94" s="80">
        <v>0</v>
      </c>
      <c r="T94" s="78">
        <f>SUMPRODUCT(LTA!F94:AJ94,LTA!F$101:AJ$101,LTA!F$103:AJ$103)</f>
        <v>27.36</v>
      </c>
      <c r="U94" s="78">
        <f>SUMPRODUCT(LTA!F94:AJ94,LTA!F$102:AJ$102,LTA!F$103:AJ$103)</f>
        <v>43.230000000000004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2.9099999999999997</v>
      </c>
      <c r="AB94" s="117">
        <f>-STOA!N94</f>
        <v>-104.59</v>
      </c>
      <c r="AC94">
        <f t="shared" si="3"/>
        <v>12.299212635350031</v>
      </c>
      <c r="AD94">
        <f t="shared" si="4"/>
        <v>1108.6823391142532</v>
      </c>
      <c r="AE94">
        <f>'IDT-1'!B94</f>
        <v>0</v>
      </c>
      <c r="AF94" s="26"/>
      <c r="AG94">
        <f t="shared" si="5"/>
        <v>1108.6823391142532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-27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14.877697841726619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81.510000000000005</v>
      </c>
      <c r="J95">
        <f>Bawana_RLNG!P95</f>
        <v>0</v>
      </c>
      <c r="K95">
        <f>Bawana_Spot!P95</f>
        <v>0</v>
      </c>
      <c r="L95">
        <f>TWOMCL!O95</f>
        <v>-5.9507972665148063</v>
      </c>
      <c r="M95">
        <f>EDWPCL!S95</f>
        <v>0</v>
      </c>
      <c r="N95">
        <f>'MSW BWN'!S95</f>
        <v>7.8836936</v>
      </c>
      <c r="O95">
        <f>BRPL_ISGS_exbus!BB95</f>
        <v>822.97035023277613</v>
      </c>
      <c r="P95" s="77">
        <v>103.87477070224013</v>
      </c>
      <c r="Q95" s="77">
        <v>33.663282122905024</v>
      </c>
      <c r="R95" s="80">
        <v>0</v>
      </c>
      <c r="S95" s="80">
        <v>0</v>
      </c>
      <c r="T95" s="78">
        <f>SUMPRODUCT(LTA!F95:AJ95,LTA!F$101:AJ$101,LTA!F$103:AJ$103)</f>
        <v>26.650000000000002</v>
      </c>
      <c r="U95" s="78">
        <f>SUMPRODUCT(LTA!F95:AJ95,LTA!F$102:AJ$102,LTA!F$103:AJ$103)</f>
        <v>42.75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2.9099999999999997</v>
      </c>
      <c r="AB95" s="117">
        <f>-STOA!N95</f>
        <v>-104.59</v>
      </c>
      <c r="AC95">
        <f t="shared" si="3"/>
        <v>11.067688633833919</v>
      </c>
      <c r="AD95">
        <f t="shared" si="4"/>
        <v>1006.4813085992995</v>
      </c>
      <c r="AE95">
        <f>'IDT-1'!B95</f>
        <v>0</v>
      </c>
      <c r="AF95" s="26"/>
      <c r="AG95">
        <f t="shared" si="5"/>
        <v>1006.4813085992995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-9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14.877697841726619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81.510000000000005</v>
      </c>
      <c r="J96">
        <f>Bawana_RLNG!P96</f>
        <v>0</v>
      </c>
      <c r="K96">
        <f>Bawana_Spot!P96</f>
        <v>0</v>
      </c>
      <c r="L96">
        <f>TWOMCL!O96</f>
        <v>-5.201822323462415</v>
      </c>
      <c r="M96">
        <f>EDWPCL!S96</f>
        <v>0</v>
      </c>
      <c r="N96">
        <f>'MSW BWN'!S96</f>
        <v>7.8351939999999987</v>
      </c>
      <c r="O96">
        <f>BRPL_ISGS_exbus!BB96</f>
        <v>760.97764113931225</v>
      </c>
      <c r="P96" s="77">
        <v>103.87356301896146</v>
      </c>
      <c r="Q96" s="77">
        <v>33.663282122905024</v>
      </c>
      <c r="R96" s="80">
        <v>0</v>
      </c>
      <c r="S96" s="80">
        <v>0</v>
      </c>
      <c r="T96" s="78">
        <f>SUMPRODUCT(LTA!F96:AJ96,LTA!F$101:AJ$101,LTA!F$103:AJ$103)</f>
        <v>25.740000000000002</v>
      </c>
      <c r="U96" s="78">
        <f>SUMPRODUCT(LTA!F96:AJ96,LTA!F$102:AJ$102,LTA!F$103:AJ$103)</f>
        <v>41.35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2.9099999999999997</v>
      </c>
      <c r="AB96" s="117">
        <f>-STOA!N96</f>
        <v>-104.59</v>
      </c>
      <c r="AC96">
        <f t="shared" si="3"/>
        <v>10.476981619618844</v>
      </c>
      <c r="AD96">
        <f t="shared" si="4"/>
        <v>945.46857417982415</v>
      </c>
      <c r="AE96">
        <f>'IDT-1'!B96</f>
        <v>0</v>
      </c>
      <c r="AF96" s="26"/>
      <c r="AG96">
        <f t="shared" si="5"/>
        <v>945.46857417982415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-7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14.877697841726619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81.510000000000005</v>
      </c>
      <c r="J97">
        <f>Bawana_RLNG!P97</f>
        <v>0</v>
      </c>
      <c r="K97">
        <f>Bawana_Spot!P97</f>
        <v>0</v>
      </c>
      <c r="L97">
        <f>TWOMCL!O97</f>
        <v>-5.2879271070615035</v>
      </c>
      <c r="M97">
        <f>EDWPCL!S97</f>
        <v>0</v>
      </c>
      <c r="N97">
        <f>'MSW BWN'!S97</f>
        <v>7.8034183999999991</v>
      </c>
      <c r="O97">
        <f>BRPL_ISGS_exbus!BB97</f>
        <v>710.6207285763245</v>
      </c>
      <c r="P97" s="77">
        <v>103.87356301896146</v>
      </c>
      <c r="Q97" s="77">
        <v>33.663282122905024</v>
      </c>
      <c r="R97" s="80">
        <v>0</v>
      </c>
      <c r="S97" s="80">
        <v>0</v>
      </c>
      <c r="T97" s="78">
        <f>SUMPRODUCT(LTA!F97:AJ97,LTA!F$101:AJ$101,LTA!F$103:AJ$103)</f>
        <v>25.21</v>
      </c>
      <c r="U97" s="78">
        <f>SUMPRODUCT(LTA!F97:AJ97,LTA!F$102:AJ$102,LTA!F$103:AJ$103)</f>
        <v>39.929999999999993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2.9099999999999997</v>
      </c>
      <c r="AB97" s="117">
        <f>-STOA!N97</f>
        <v>-104.59</v>
      </c>
      <c r="AC97">
        <f t="shared" si="3"/>
        <v>10.052678123122398</v>
      </c>
      <c r="AD97">
        <f t="shared" si="4"/>
        <v>889.46808472973362</v>
      </c>
      <c r="AE97">
        <f>'IDT-1'!B97</f>
        <v>0</v>
      </c>
      <c r="AF97" s="26"/>
      <c r="AG97">
        <f t="shared" si="5"/>
        <v>889.46808472973362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-11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14.877697841726619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81.510000000000005</v>
      </c>
      <c r="J98">
        <f>Bawana_RLNG!P98</f>
        <v>0</v>
      </c>
      <c r="K98">
        <f>Bawana_Spot!P98</f>
        <v>0</v>
      </c>
      <c r="L98">
        <f>TWOMCL!O98</f>
        <v>-5.497038724373577</v>
      </c>
      <c r="M98">
        <f>EDWPCL!S98</f>
        <v>0</v>
      </c>
      <c r="N98">
        <f>'MSW BWN'!S98</f>
        <v>7.8351939999999987</v>
      </c>
      <c r="O98">
        <f>BRPL_ISGS_exbus!BB98</f>
        <v>681.03757985718994</v>
      </c>
      <c r="P98" s="77">
        <v>103.87356301896146</v>
      </c>
      <c r="Q98" s="77">
        <v>33.663282122905024</v>
      </c>
      <c r="R98" s="80">
        <v>0</v>
      </c>
      <c r="S98" s="80">
        <v>0</v>
      </c>
      <c r="T98" s="78">
        <f>SUMPRODUCT(LTA!F98:AJ98,LTA!F$101:AJ$101,LTA!F$103:AJ$103)</f>
        <v>24.5</v>
      </c>
      <c r="U98" s="78">
        <f>SUMPRODUCT(LTA!F98:AJ98,LTA!F$102:AJ$102,LTA!F$103:AJ$103)</f>
        <v>38.769999999999996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2.9099999999999997</v>
      </c>
      <c r="AB98" s="117">
        <f>-STOA!N98</f>
        <v>-104.59</v>
      </c>
      <c r="AC98">
        <f t="shared" si="3"/>
        <v>9.9378328546783976</v>
      </c>
      <c r="AD98">
        <f t="shared" si="4"/>
        <v>839.95244526173099</v>
      </c>
      <c r="AE98">
        <f>'IDT-1'!B98</f>
        <v>0</v>
      </c>
      <c r="AF98" s="26"/>
      <c r="AG98">
        <f t="shared" si="5"/>
        <v>839.95244526173099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-29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0.35409510504081754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2.0444946857233197</v>
      </c>
      <c r="J99">
        <f t="shared" si="6"/>
        <v>0</v>
      </c>
      <c r="K99">
        <f t="shared" si="6"/>
        <v>0</v>
      </c>
      <c r="L99">
        <f t="shared" si="6"/>
        <v>-0.14457779237216148</v>
      </c>
      <c r="M99">
        <f t="shared" si="6"/>
        <v>0</v>
      </c>
      <c r="N99">
        <f t="shared" si="6"/>
        <v>0.19392690490000011</v>
      </c>
      <c r="O99">
        <f t="shared" si="6"/>
        <v>20.302928012957771</v>
      </c>
      <c r="P99" s="77">
        <f t="shared" si="6"/>
        <v>2.1893481978715239</v>
      </c>
      <c r="Q99" s="77">
        <f t="shared" si="6"/>
        <v>0.70108828212290575</v>
      </c>
      <c r="R99" s="80">
        <f t="shared" si="6"/>
        <v>0.43194909090909095</v>
      </c>
      <c r="S99" s="80">
        <f t="shared" si="6"/>
        <v>0</v>
      </c>
      <c r="T99" s="78">
        <f t="shared" si="6"/>
        <v>3.4128874999999996</v>
      </c>
      <c r="U99" s="78">
        <f t="shared" si="6"/>
        <v>1.4527924999999997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0.72649750000000013</v>
      </c>
      <c r="Z99" s="75">
        <f t="shared" si="6"/>
        <v>-0.51749999999999996</v>
      </c>
      <c r="AA99" s="117">
        <f t="shared" si="6"/>
        <v>3.8834224999999991</v>
      </c>
      <c r="AB99" s="117">
        <f t="shared" si="6"/>
        <v>-4.214280000000004</v>
      </c>
      <c r="AC99">
        <f t="shared" si="6"/>
        <v>0.36771818658096472</v>
      </c>
      <c r="AD99">
        <f t="shared" si="6"/>
        <v>30.110574300572292</v>
      </c>
      <c r="AE99">
        <f t="shared" si="6"/>
        <v>1.0023720000000003</v>
      </c>
      <c r="AG99">
        <f t="shared" si="6"/>
        <v>31.112946300572283</v>
      </c>
      <c r="AI99">
        <f t="shared" si="6"/>
        <v>0</v>
      </c>
      <c r="AJ99">
        <f t="shared" si="6"/>
        <v>0</v>
      </c>
      <c r="AK99">
        <f t="shared" si="6"/>
        <v>0.30990749999999995</v>
      </c>
      <c r="AL99">
        <f t="shared" si="6"/>
        <v>-0.75258749999999996</v>
      </c>
      <c r="AM99">
        <f t="shared" si="6"/>
        <v>0</v>
      </c>
      <c r="AN99">
        <f t="shared" si="6"/>
        <v>0</v>
      </c>
      <c r="AO99">
        <f t="shared" si="6"/>
        <v>0.10389999999999999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44950</v>
      </c>
      <c r="B1" s="228"/>
      <c r="C1" s="228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8" t="s">
        <v>200</v>
      </c>
      <c r="M1" s="228" t="s">
        <v>201</v>
      </c>
      <c r="N1" s="228" t="s">
        <v>202</v>
      </c>
      <c r="O1" s="228" t="s">
        <v>197</v>
      </c>
      <c r="P1" s="229" t="s">
        <v>143</v>
      </c>
      <c r="Q1" s="229" t="s">
        <v>144</v>
      </c>
      <c r="R1" s="232" t="s">
        <v>339</v>
      </c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411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8"/>
      <c r="C2" s="228"/>
      <c r="D2" s="220"/>
      <c r="E2" s="220"/>
      <c r="F2" s="220"/>
      <c r="G2" s="220"/>
      <c r="H2" s="220"/>
      <c r="I2" s="220"/>
      <c r="J2" s="220"/>
      <c r="K2" s="220"/>
      <c r="L2" s="228"/>
      <c r="M2" s="228"/>
      <c r="N2" s="228"/>
      <c r="O2" s="228"/>
      <c r="P2" s="229"/>
      <c r="Q2" s="229"/>
      <c r="R2" s="232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GT_NG!Q3</f>
        <v>8.8560602128211787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48.432240366378316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4.7446279999999987</v>
      </c>
      <c r="O3">
        <f>BYPL_ISGS_exbus!BB3</f>
        <v>557.13877534590949</v>
      </c>
      <c r="P3" s="77">
        <v>30.000000000000004</v>
      </c>
      <c r="Q3" s="77">
        <v>8.7799999999999994</v>
      </c>
      <c r="R3" s="80">
        <v>0</v>
      </c>
      <c r="S3" s="80">
        <v>0</v>
      </c>
      <c r="T3" s="78">
        <f>SUMPRODUCT(LTA!F3:AJ3,LTA!F$101:AJ$101,LTA!F$104:AJ$104)</f>
        <v>80.3</v>
      </c>
      <c r="U3" s="78">
        <f>SUMPRODUCT(LTA!F3:AJ3,LTA!F$102:AJ$102,LTA!F$104:AJ$104)</f>
        <v>117.83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-196</v>
      </c>
      <c r="AA3" s="117">
        <f>STOA!I3</f>
        <v>0.36</v>
      </c>
      <c r="AB3" s="117">
        <f>-STOA!O3</f>
        <v>-197.18</v>
      </c>
      <c r="AC3">
        <f>SUMIF(B3:AB3,"&gt;0")*$AC$2-SUMIF(B3:AB3,"&lt;0")*($AC$2/(1-$AC$2))+SUMIF(AI3:AR3,"&gt;0")*$AC$2-SUMIF(AI3:AR3,"&lt;0")*($AC$2/(1-$AC$2))</f>
        <v>11.160561086550645</v>
      </c>
      <c r="AD3">
        <f>SUM(B3:AB3,AI3:AR3)-AC3</f>
        <v>437.1011428385583</v>
      </c>
      <c r="AE3">
        <f>'IDT-1'!C3</f>
        <v>0</v>
      </c>
      <c r="AF3" s="26"/>
      <c r="AG3">
        <f>SUM(AD3:AF3)</f>
        <v>437.1011428385583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8.8560602128211787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48.432240366378316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4.7130799999999988</v>
      </c>
      <c r="O4">
        <f>BYPL_ISGS_exbus!BB4</f>
        <v>557.13750010381352</v>
      </c>
      <c r="P4" s="77">
        <v>28.747272554786075</v>
      </c>
      <c r="Q4" s="77">
        <v>8.7799999999999994</v>
      </c>
      <c r="R4" s="80">
        <v>0</v>
      </c>
      <c r="S4" s="80">
        <v>0</v>
      </c>
      <c r="T4" s="78">
        <f>SUMPRODUCT(LTA!F4:AJ4,LTA!F$101:AJ$101,LTA!F$104:AJ$104)</f>
        <v>80.900000000000006</v>
      </c>
      <c r="U4" s="78">
        <f>SUMPRODUCT(LTA!F4:AJ4,LTA!F$102:AJ$102,LTA!F$104:AJ$104)</f>
        <v>117.43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-221</v>
      </c>
      <c r="AA4" s="117">
        <f>STOA!I4</f>
        <v>0.36</v>
      </c>
      <c r="AB4" s="117">
        <f>-STOA!O4</f>
        <v>-197.18</v>
      </c>
      <c r="AC4">
        <f t="shared" ref="AC4:AC67" si="0">SUMIF(B4:AB4,"&gt;0")*$AC$2-SUMIF(B4:AB4,"&lt;0")*($AC$2/(1-$AC$2))+SUMIF(AI4:AR4,"&gt;0")*$AC$2-SUMIF(AI4:AR4,"&lt;0")*($AC$2/(1-$AC$2))</f>
        <v>11.328570790946223</v>
      </c>
      <c r="AD4">
        <f t="shared" ref="AD4:AD67" si="1">SUM(B4:AB4,AI4:AR4)-AC4</f>
        <v>415.84758244685281</v>
      </c>
      <c r="AE4">
        <f>'IDT-1'!C4</f>
        <v>0</v>
      </c>
      <c r="AF4" s="26"/>
      <c r="AG4">
        <f t="shared" ref="AG4:AG67" si="2">SUM(AD4:AF4)</f>
        <v>415.84758244685281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8.8560602128211787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48.432240366378316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4.6442479999999984</v>
      </c>
      <c r="O5">
        <f>BYPL_ISGS_exbus!BB5</f>
        <v>550.91087596979628</v>
      </c>
      <c r="P5" s="77">
        <v>28.747272554786075</v>
      </c>
      <c r="Q5" s="77">
        <v>8.7799999999999994</v>
      </c>
      <c r="R5" s="80">
        <v>0</v>
      </c>
      <c r="S5" s="80">
        <v>0</v>
      </c>
      <c r="T5" s="78">
        <f>SUMPRODUCT(LTA!F5:AJ5,LTA!F$101:AJ$101,LTA!F$104:AJ$104)</f>
        <v>80.819999999999993</v>
      </c>
      <c r="U5" s="78">
        <f>SUMPRODUCT(LTA!F5:AJ5,LTA!F$102:AJ$102,LTA!F$104:AJ$104)</f>
        <v>117.50999999999999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-236</v>
      </c>
      <c r="AA5" s="117">
        <f>STOA!I5</f>
        <v>0.36</v>
      </c>
      <c r="AB5" s="117">
        <f>-STOA!O5</f>
        <v>-197.18</v>
      </c>
      <c r="AC5">
        <f t="shared" si="0"/>
        <v>11.317561414577849</v>
      </c>
      <c r="AD5">
        <f t="shared" si="1"/>
        <v>404.56313568920393</v>
      </c>
      <c r="AE5">
        <f>'IDT-1'!C5</f>
        <v>0</v>
      </c>
      <c r="AF5" s="26"/>
      <c r="AG5">
        <f t="shared" si="2"/>
        <v>404.56313568920393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8.8560602128211787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48.432240366378316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4.6671919999999991</v>
      </c>
      <c r="O6">
        <f>BYPL_ISGS_exbus!BB6</f>
        <v>549.83481612358582</v>
      </c>
      <c r="P6" s="77">
        <v>28.747272554786075</v>
      </c>
      <c r="Q6" s="77">
        <v>8.7799999999999994</v>
      </c>
      <c r="R6" s="80">
        <v>0</v>
      </c>
      <c r="S6" s="80">
        <v>0</v>
      </c>
      <c r="T6" s="78">
        <f>SUMPRODUCT(LTA!F6:AJ6,LTA!F$101:AJ$101,LTA!F$104:AJ$104)</f>
        <v>80.87</v>
      </c>
      <c r="U6" s="78">
        <f>SUMPRODUCT(LTA!F6:AJ6,LTA!F$102:AJ$102,LTA!F$104:AJ$104)</f>
        <v>117.50999999999999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-251</v>
      </c>
      <c r="AA6" s="117">
        <f>STOA!I6</f>
        <v>0.36</v>
      </c>
      <c r="AB6" s="117">
        <f>-STOA!O6</f>
        <v>-197.18</v>
      </c>
      <c r="AC6">
        <f t="shared" si="0"/>
        <v>11.441905907964127</v>
      </c>
      <c r="AD6">
        <f t="shared" si="1"/>
        <v>388.43567534960721</v>
      </c>
      <c r="AE6">
        <f>'IDT-1'!C6</f>
        <v>0</v>
      </c>
      <c r="AF6" s="26"/>
      <c r="AG6">
        <f t="shared" si="2"/>
        <v>388.43567534960721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8.8560602128211787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48.432240366378316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4.6853559999999987</v>
      </c>
      <c r="O7">
        <f>BYPL_ISGS_exbus!BB7</f>
        <v>551.75057775855225</v>
      </c>
      <c r="P7" s="77">
        <v>28.747272554786075</v>
      </c>
      <c r="Q7" s="77">
        <v>8.7799999999999994</v>
      </c>
      <c r="R7" s="80">
        <v>0</v>
      </c>
      <c r="S7" s="80">
        <v>0</v>
      </c>
      <c r="T7" s="78">
        <f>SUMPRODUCT(LTA!F7:AJ7,LTA!F$101:AJ$101,LTA!F$104:AJ$104)</f>
        <v>79.48</v>
      </c>
      <c r="U7" s="78">
        <f>SUMPRODUCT(LTA!F7:AJ7,LTA!F$102:AJ$102,LTA!F$104:AJ$104)</f>
        <v>117.56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-266</v>
      </c>
      <c r="AA7" s="117">
        <f>STOA!I7</f>
        <v>0.36</v>
      </c>
      <c r="AB7" s="117">
        <f>-STOA!O7</f>
        <v>-197.18</v>
      </c>
      <c r="AC7">
        <f t="shared" si="0"/>
        <v>11.775623171873059</v>
      </c>
      <c r="AD7">
        <f t="shared" si="1"/>
        <v>351.69588372066482</v>
      </c>
      <c r="AE7">
        <f>'IDT-1'!C7</f>
        <v>0</v>
      </c>
      <c r="AF7" s="26"/>
      <c r="AG7">
        <f t="shared" si="2"/>
        <v>351.69588372066482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-22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8.8560602128211787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48.432240366378316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4.7589679999999985</v>
      </c>
      <c r="O8">
        <f>BYPL_ISGS_exbus!BB8</f>
        <v>551.74277996573585</v>
      </c>
      <c r="P8" s="77">
        <v>28.747272554786075</v>
      </c>
      <c r="Q8" s="77">
        <v>8.7799999999999994</v>
      </c>
      <c r="R8" s="80">
        <v>0</v>
      </c>
      <c r="S8" s="80">
        <v>0</v>
      </c>
      <c r="T8" s="78">
        <f>SUMPRODUCT(LTA!F8:AJ8,LTA!F$101:AJ$101,LTA!F$104:AJ$104)</f>
        <v>79.28</v>
      </c>
      <c r="U8" s="78">
        <f>SUMPRODUCT(LTA!F8:AJ8,LTA!F$102:AJ$102,LTA!F$104:AJ$104)</f>
        <v>117.58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-286</v>
      </c>
      <c r="AA8" s="117">
        <f>STOA!I8</f>
        <v>0.36</v>
      </c>
      <c r="AB8" s="117">
        <f>-STOA!O8</f>
        <v>-197.18</v>
      </c>
      <c r="AC8">
        <f t="shared" si="0"/>
        <v>11.890033994684812</v>
      </c>
      <c r="AD8">
        <f t="shared" si="1"/>
        <v>338.46728710503652</v>
      </c>
      <c r="AE8">
        <f>'IDT-1'!C8</f>
        <v>0</v>
      </c>
      <c r="AF8" s="26"/>
      <c r="AG8">
        <f t="shared" si="2"/>
        <v>338.46728710503652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8.8560602128211787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48.432240366378316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4.7264639999999991</v>
      </c>
      <c r="O9">
        <f>BYPL_ISGS_exbus!BB9</f>
        <v>549.67959632600173</v>
      </c>
      <c r="P9" s="77">
        <v>28.747272554786075</v>
      </c>
      <c r="Q9" s="77">
        <v>8.7799999999999994</v>
      </c>
      <c r="R9" s="80">
        <v>0</v>
      </c>
      <c r="S9" s="80">
        <v>0</v>
      </c>
      <c r="T9" s="78">
        <f>SUMPRODUCT(LTA!F9:AJ9,LTA!F$101:AJ$101,LTA!F$104:AJ$104)</f>
        <v>80.290000000000006</v>
      </c>
      <c r="U9" s="78">
        <f>SUMPRODUCT(LTA!F9:AJ9,LTA!F$102:AJ$102,LTA!F$104:AJ$104)</f>
        <v>117.59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-291</v>
      </c>
      <c r="AA9" s="117">
        <f>STOA!I9</f>
        <v>0.36</v>
      </c>
      <c r="AB9" s="117">
        <f>-STOA!O9</f>
        <v>-197.18</v>
      </c>
      <c r="AC9">
        <f t="shared" si="0"/>
        <v>11.924958581066129</v>
      </c>
      <c r="AD9">
        <f t="shared" si="1"/>
        <v>332.35667487892107</v>
      </c>
      <c r="AE9">
        <f>'IDT-1'!C9</f>
        <v>0</v>
      </c>
      <c r="AF9" s="26"/>
      <c r="AG9">
        <f t="shared" si="2"/>
        <v>332.35667487892107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8.8560602128211787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48.432240366378316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4.8230199999999988</v>
      </c>
      <c r="O10">
        <f>BYPL_ISGS_exbus!BB10</f>
        <v>549.67061925239921</v>
      </c>
      <c r="P10" s="77">
        <v>28.747272554786075</v>
      </c>
      <c r="Q10" s="77">
        <v>8.7799999999999994</v>
      </c>
      <c r="R10" s="80">
        <v>0</v>
      </c>
      <c r="S10" s="80">
        <v>0</v>
      </c>
      <c r="T10" s="78">
        <f>SUMPRODUCT(LTA!F10:AJ10,LTA!F$101:AJ$101,LTA!F$104:AJ$104)</f>
        <v>79.58</v>
      </c>
      <c r="U10" s="78">
        <f>SUMPRODUCT(LTA!F10:AJ10,LTA!F$102:AJ$102,LTA!F$104:AJ$104)</f>
        <v>117.61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-301</v>
      </c>
      <c r="AA10" s="117">
        <f>STOA!I10</f>
        <v>0.36</v>
      </c>
      <c r="AB10" s="117">
        <f>-STOA!O10</f>
        <v>-197.18</v>
      </c>
      <c r="AC10">
        <f t="shared" si="0"/>
        <v>12.008438550840381</v>
      </c>
      <c r="AD10">
        <f t="shared" si="1"/>
        <v>321.67077383554442</v>
      </c>
      <c r="AE10">
        <f>'IDT-1'!C10</f>
        <v>0</v>
      </c>
      <c r="AF10" s="26"/>
      <c r="AG10">
        <f t="shared" si="2"/>
        <v>321.67077383554442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8.8560602128211787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48.432240366378316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4.7905159999999993</v>
      </c>
      <c r="O11">
        <f>BYPL_ISGS_exbus!BB11</f>
        <v>549.84801756141098</v>
      </c>
      <c r="P11" s="77">
        <v>28.747272554786075</v>
      </c>
      <c r="Q11" s="77">
        <v>8.7799999999999994</v>
      </c>
      <c r="R11" s="80">
        <v>0</v>
      </c>
      <c r="S11" s="80">
        <v>0</v>
      </c>
      <c r="T11" s="78">
        <f>SUMPRODUCT(LTA!F11:AJ11,LTA!F$101:AJ$101,LTA!F$104:AJ$104)</f>
        <v>80.73</v>
      </c>
      <c r="U11" s="78">
        <f>SUMPRODUCT(LTA!F11:AJ11,LTA!F$102:AJ$102,LTA!F$104:AJ$104)</f>
        <v>117.58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-306</v>
      </c>
      <c r="AA11" s="117">
        <f>STOA!I11</f>
        <v>0.36</v>
      </c>
      <c r="AB11" s="117">
        <f>-STOA!O11</f>
        <v>-197.18</v>
      </c>
      <c r="AC11">
        <f t="shared" si="0"/>
        <v>12.019569620759684</v>
      </c>
      <c r="AD11">
        <f t="shared" si="1"/>
        <v>322.92453707463687</v>
      </c>
      <c r="AE11">
        <f>'IDT-1'!C11</f>
        <v>0</v>
      </c>
      <c r="AF11" s="26"/>
      <c r="AG11">
        <f t="shared" si="2"/>
        <v>322.92453707463687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8.8560602128211787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48.432240366378316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4.777131999999999</v>
      </c>
      <c r="O12">
        <f>BYPL_ISGS_exbus!BB12</f>
        <v>549.83904048780823</v>
      </c>
      <c r="P12" s="77">
        <v>28.747272554786075</v>
      </c>
      <c r="Q12" s="77">
        <v>8.7799999999999994</v>
      </c>
      <c r="R12" s="80">
        <v>0</v>
      </c>
      <c r="S12" s="80">
        <v>0</v>
      </c>
      <c r="T12" s="78">
        <f>SUMPRODUCT(LTA!F12:AJ12,LTA!F$101:AJ$101,LTA!F$104:AJ$104)</f>
        <v>78.48</v>
      </c>
      <c r="U12" s="78">
        <f>SUMPRODUCT(LTA!F12:AJ12,LTA!F$102:AJ$102,LTA!F$104:AJ$104)</f>
        <v>117.59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-316</v>
      </c>
      <c r="AA12" s="117">
        <f>STOA!I12</f>
        <v>0.36</v>
      </c>
      <c r="AB12" s="117">
        <f>-STOA!O12</f>
        <v>-197.18</v>
      </c>
      <c r="AC12">
        <f t="shared" si="0"/>
        <v>12.044051480922958</v>
      </c>
      <c r="AD12">
        <f t="shared" si="1"/>
        <v>315.63769414087085</v>
      </c>
      <c r="AE12">
        <f>'IDT-1'!C12</f>
        <v>0</v>
      </c>
      <c r="AF12" s="26"/>
      <c r="AG12">
        <f t="shared" si="2"/>
        <v>315.63769414087085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8.8560602128211787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48.432240366378316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4.8048559999999991</v>
      </c>
      <c r="O13">
        <f>BYPL_ISGS_exbus!BB13</f>
        <v>549.84801756141098</v>
      </c>
      <c r="P13" s="77">
        <v>28.747272554786075</v>
      </c>
      <c r="Q13" s="77">
        <v>8.7799999999999994</v>
      </c>
      <c r="R13" s="80">
        <v>0</v>
      </c>
      <c r="S13" s="80">
        <v>0</v>
      </c>
      <c r="T13" s="78">
        <f>SUMPRODUCT(LTA!F13:AJ13,LTA!F$101:AJ$101,LTA!F$104:AJ$104)</f>
        <v>77.8</v>
      </c>
      <c r="U13" s="78">
        <f>SUMPRODUCT(LTA!F13:AJ13,LTA!F$102:AJ$102,LTA!F$104:AJ$104)</f>
        <v>117.63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-321</v>
      </c>
      <c r="AA13" s="117">
        <f>STOA!I13</f>
        <v>0.36</v>
      </c>
      <c r="AB13" s="117">
        <f>-STOA!O13</f>
        <v>-197.18</v>
      </c>
      <c r="AC13">
        <f t="shared" si="0"/>
        <v>12.109767470548222</v>
      </c>
      <c r="AD13">
        <f t="shared" si="1"/>
        <v>306.96867922484819</v>
      </c>
      <c r="AE13">
        <f>'IDT-1'!C13</f>
        <v>0</v>
      </c>
      <c r="AF13" s="26"/>
      <c r="AG13">
        <f t="shared" si="2"/>
        <v>306.96867922484819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-8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8.8560602128211787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48.432240366378316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4.7589679999999985</v>
      </c>
      <c r="O14">
        <f>BYPL_ISGS_exbus!BB14</f>
        <v>549.83904048780823</v>
      </c>
      <c r="P14" s="77">
        <v>28.747272554786075</v>
      </c>
      <c r="Q14" s="77">
        <v>8.7799999999999994</v>
      </c>
      <c r="R14" s="80">
        <v>0</v>
      </c>
      <c r="S14" s="80">
        <v>0</v>
      </c>
      <c r="T14" s="78">
        <f>SUMPRODUCT(LTA!F14:AJ14,LTA!F$101:AJ$101,LTA!F$104:AJ$104)</f>
        <v>77.08</v>
      </c>
      <c r="U14" s="78">
        <f>SUMPRODUCT(LTA!F14:AJ14,LTA!F$102:AJ$102,LTA!F$104:AJ$104)</f>
        <v>117.58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-326</v>
      </c>
      <c r="AA14" s="117">
        <f>STOA!I14</f>
        <v>0.36</v>
      </c>
      <c r="AB14" s="117">
        <f>-STOA!O14</f>
        <v>-197.18</v>
      </c>
      <c r="AC14">
        <f t="shared" si="0"/>
        <v>12.129143040467106</v>
      </c>
      <c r="AD14">
        <f t="shared" si="1"/>
        <v>303.12443858132667</v>
      </c>
      <c r="AE14">
        <f>'IDT-1'!C14</f>
        <v>0</v>
      </c>
      <c r="AF14" s="26"/>
      <c r="AG14">
        <f t="shared" si="2"/>
        <v>303.12443858132667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-6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8.8560602128211787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48.432240366378316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4.8545679999999996</v>
      </c>
      <c r="O15">
        <f>BYPL_ISGS_exbus!BB15</f>
        <v>549.84801756141098</v>
      </c>
      <c r="P15" s="77">
        <v>28.747272554786075</v>
      </c>
      <c r="Q15" s="77">
        <v>8.7799999999999994</v>
      </c>
      <c r="R15" s="80">
        <v>0</v>
      </c>
      <c r="S15" s="80">
        <v>0</v>
      </c>
      <c r="T15" s="78">
        <f>SUMPRODUCT(LTA!F15:AJ15,LTA!F$101:AJ$101,LTA!F$104:AJ$104)</f>
        <v>76.56</v>
      </c>
      <c r="U15" s="78">
        <f>SUMPRODUCT(LTA!F15:AJ15,LTA!F$102:AJ$102,LTA!F$104:AJ$104)</f>
        <v>117.50999999999999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-331</v>
      </c>
      <c r="AA15" s="117">
        <f>STOA!I15</f>
        <v>0.36</v>
      </c>
      <c r="AB15" s="117">
        <f>-STOA!O15</f>
        <v>-197.18</v>
      </c>
      <c r="AC15">
        <f t="shared" si="0"/>
        <v>12.115993191192615</v>
      </c>
      <c r="AD15">
        <f t="shared" si="1"/>
        <v>303.65216550420388</v>
      </c>
      <c r="AE15">
        <f>'IDT-1'!C15</f>
        <v>0</v>
      </c>
      <c r="AF15" s="26"/>
      <c r="AG15">
        <f t="shared" si="2"/>
        <v>303.65216550420388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8.8560602128211787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48.432240366378316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4.6624119999999989</v>
      </c>
      <c r="O16">
        <f>BYPL_ISGS_exbus!BB16</f>
        <v>549.83904048780823</v>
      </c>
      <c r="P16" s="77">
        <v>28.747272554786075</v>
      </c>
      <c r="Q16" s="77">
        <v>8.7799999999999994</v>
      </c>
      <c r="R16" s="80">
        <v>0</v>
      </c>
      <c r="S16" s="80">
        <v>0</v>
      </c>
      <c r="T16" s="78">
        <f>SUMPRODUCT(LTA!F16:AJ16,LTA!F$101:AJ$101,LTA!F$104:AJ$104)</f>
        <v>75</v>
      </c>
      <c r="U16" s="78">
        <f>SUMPRODUCT(LTA!F16:AJ16,LTA!F$102:AJ$102,LTA!F$104:AJ$104)</f>
        <v>111.36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-336</v>
      </c>
      <c r="AA16" s="117">
        <f>STOA!I16</f>
        <v>0.36</v>
      </c>
      <c r="AB16" s="117">
        <f>-STOA!O16</f>
        <v>-197.18</v>
      </c>
      <c r="AC16">
        <f t="shared" si="0"/>
        <v>12.090765857755887</v>
      </c>
      <c r="AD16">
        <f t="shared" si="1"/>
        <v>290.76625976403784</v>
      </c>
      <c r="AE16">
        <f>'IDT-1'!C16</f>
        <v>0</v>
      </c>
      <c r="AF16" s="26"/>
      <c r="AG16">
        <f t="shared" si="2"/>
        <v>290.76625976403784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8.8560602128211787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48.432240366378316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4.5754159999999988</v>
      </c>
      <c r="O17">
        <f>BYPL_ISGS_exbus!BB17</f>
        <v>549.84801756141098</v>
      </c>
      <c r="P17" s="77">
        <v>28.747272554786075</v>
      </c>
      <c r="Q17" s="77">
        <v>8.7799999999999994</v>
      </c>
      <c r="R17" s="80">
        <v>0</v>
      </c>
      <c r="S17" s="80">
        <v>0</v>
      </c>
      <c r="T17" s="78">
        <f>SUMPRODUCT(LTA!F17:AJ17,LTA!F$101:AJ$101,LTA!F$104:AJ$104)</f>
        <v>64.72</v>
      </c>
      <c r="U17" s="78">
        <f>SUMPRODUCT(LTA!F17:AJ17,LTA!F$102:AJ$102,LTA!F$104:AJ$104)</f>
        <v>110.72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-336</v>
      </c>
      <c r="AA17" s="117">
        <f>STOA!I17</f>
        <v>0.36</v>
      </c>
      <c r="AB17" s="117">
        <f>-STOA!O17</f>
        <v>-197.18</v>
      </c>
      <c r="AC17">
        <f t="shared" si="0"/>
        <v>11.993983291203591</v>
      </c>
      <c r="AD17">
        <f t="shared" si="1"/>
        <v>279.86502340419293</v>
      </c>
      <c r="AE17">
        <f>'IDT-1'!C17</f>
        <v>0</v>
      </c>
      <c r="AF17" s="26"/>
      <c r="AG17">
        <f t="shared" si="2"/>
        <v>279.86502340419293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8.8560602128211787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48.432240366378316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4.5104079999999991</v>
      </c>
      <c r="O18">
        <f>BYPL_ISGS_exbus!BB18</f>
        <v>550.9138188818082</v>
      </c>
      <c r="P18" s="77">
        <v>28.747272554786075</v>
      </c>
      <c r="Q18" s="77">
        <v>8.7799999999999994</v>
      </c>
      <c r="R18" s="80">
        <v>0</v>
      </c>
      <c r="S18" s="80">
        <v>0</v>
      </c>
      <c r="T18" s="78">
        <f>SUMPRODUCT(LTA!F18:AJ18,LTA!F$101:AJ$101,LTA!F$104:AJ$104)</f>
        <v>63.18</v>
      </c>
      <c r="U18" s="78">
        <f>SUMPRODUCT(LTA!F18:AJ18,LTA!F$102:AJ$102,LTA!F$104:AJ$104)</f>
        <v>110.22999999999999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-336</v>
      </c>
      <c r="AA18" s="117">
        <f>STOA!I18</f>
        <v>0.36</v>
      </c>
      <c r="AB18" s="117">
        <f>-STOA!O18</f>
        <v>-197.18</v>
      </c>
      <c r="AC18">
        <f t="shared" si="0"/>
        <v>11.984926272423085</v>
      </c>
      <c r="AD18">
        <f t="shared" si="1"/>
        <v>278.84487374337056</v>
      </c>
      <c r="AE18">
        <f>'IDT-1'!C18</f>
        <v>0</v>
      </c>
      <c r="AF18" s="26"/>
      <c r="AG18">
        <f t="shared" si="2"/>
        <v>278.84487374337056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8.8560602128211787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48.432240366378316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4.6346879999999988</v>
      </c>
      <c r="O19">
        <f>BYPL_ISGS_exbus!BB19</f>
        <v>555.75929910941102</v>
      </c>
      <c r="P19" s="77">
        <v>28.747272554786075</v>
      </c>
      <c r="Q19" s="77">
        <v>8.7799999999999994</v>
      </c>
      <c r="R19" s="80">
        <v>0</v>
      </c>
      <c r="S19" s="80">
        <v>0</v>
      </c>
      <c r="T19" s="78">
        <f>SUMPRODUCT(LTA!F19:AJ19,LTA!F$101:AJ$101,LTA!F$104:AJ$104)</f>
        <v>61.67</v>
      </c>
      <c r="U19" s="78">
        <f>SUMPRODUCT(LTA!F19:AJ19,LTA!F$102:AJ$102,LTA!F$104:AJ$104)</f>
        <v>109.66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-331</v>
      </c>
      <c r="AA19" s="117">
        <f>STOA!I19</f>
        <v>0.36</v>
      </c>
      <c r="AB19" s="117">
        <f>-STOA!O19</f>
        <v>-197.18</v>
      </c>
      <c r="AC19">
        <f t="shared" si="0"/>
        <v>11.965965524815013</v>
      </c>
      <c r="AD19">
        <f t="shared" si="1"/>
        <v>286.75359471858138</v>
      </c>
      <c r="AE19">
        <f>'IDT-1'!C19</f>
        <v>0</v>
      </c>
      <c r="AF19" s="26"/>
      <c r="AG19">
        <f t="shared" si="2"/>
        <v>286.75359471858138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8.8560602128211787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48.432240366378316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4.5840199999999989</v>
      </c>
      <c r="O20">
        <f>BYPL_ISGS_exbus!BB20</f>
        <v>558.24756644588899</v>
      </c>
      <c r="P20" s="77">
        <v>28.747272554786075</v>
      </c>
      <c r="Q20" s="77">
        <v>8.7799999999999994</v>
      </c>
      <c r="R20" s="80">
        <v>0</v>
      </c>
      <c r="S20" s="80">
        <v>0</v>
      </c>
      <c r="T20" s="78">
        <f>SUMPRODUCT(LTA!F20:AJ20,LTA!F$101:AJ$101,LTA!F$104:AJ$104)</f>
        <v>59.89</v>
      </c>
      <c r="U20" s="78">
        <f>SUMPRODUCT(LTA!F20:AJ20,LTA!F$102:AJ$102,LTA!F$104:AJ$104)</f>
        <v>100.74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-321</v>
      </c>
      <c r="AA20" s="117">
        <f>STOA!I20</f>
        <v>0.36</v>
      </c>
      <c r="AB20" s="117">
        <f>-STOA!O20</f>
        <v>-197.18</v>
      </c>
      <c r="AC20">
        <f t="shared" si="0"/>
        <v>11.804475123754067</v>
      </c>
      <c r="AD20">
        <f t="shared" si="1"/>
        <v>288.65268445612043</v>
      </c>
      <c r="AE20">
        <f>'IDT-1'!C20</f>
        <v>0</v>
      </c>
      <c r="AF20" s="26"/>
      <c r="AG20">
        <f t="shared" si="2"/>
        <v>288.65268445612043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8.8560602128211787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48.432240366378316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4.6251279999999992</v>
      </c>
      <c r="O21">
        <f>BYPL_ISGS_exbus!BB21</f>
        <v>563.30911033934581</v>
      </c>
      <c r="P21" s="77">
        <v>28.747272554786075</v>
      </c>
      <c r="Q21" s="77">
        <v>8.7799999999999994</v>
      </c>
      <c r="R21" s="80">
        <v>0</v>
      </c>
      <c r="S21" s="80">
        <v>0</v>
      </c>
      <c r="T21" s="78">
        <f>SUMPRODUCT(LTA!F21:AJ21,LTA!F$101:AJ$101,LTA!F$104:AJ$104)</f>
        <v>48.42</v>
      </c>
      <c r="U21" s="78">
        <f>SUMPRODUCT(LTA!F21:AJ21,LTA!F$102:AJ$102,LTA!F$104:AJ$104)</f>
        <v>100.27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-311</v>
      </c>
      <c r="AA21" s="117">
        <f>STOA!I21</f>
        <v>0.36</v>
      </c>
      <c r="AB21" s="117">
        <f>-STOA!O21</f>
        <v>-197.18</v>
      </c>
      <c r="AC21">
        <f t="shared" si="0"/>
        <v>11.655525185194533</v>
      </c>
      <c r="AD21">
        <f t="shared" si="1"/>
        <v>291.96428628813675</v>
      </c>
      <c r="AE21">
        <f>'IDT-1'!C21</f>
        <v>0</v>
      </c>
      <c r="AF21" s="26"/>
      <c r="AG21">
        <f t="shared" si="2"/>
        <v>291.96428628813675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8.8560602128211787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48.432240366378316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4.6671919999999991</v>
      </c>
      <c r="O22">
        <f>BYPL_ISGS_exbus!BB22</f>
        <v>562.23305359788912</v>
      </c>
      <c r="P22" s="77">
        <v>28.747272554786075</v>
      </c>
      <c r="Q22" s="77">
        <v>8.7799999999999994</v>
      </c>
      <c r="R22" s="80">
        <v>0</v>
      </c>
      <c r="S22" s="80">
        <v>0</v>
      </c>
      <c r="T22" s="78">
        <f>SUMPRODUCT(LTA!F22:AJ22,LTA!F$101:AJ$101,LTA!F$104:AJ$104)</f>
        <v>46.75</v>
      </c>
      <c r="U22" s="78">
        <f>SUMPRODUCT(LTA!F22:AJ22,LTA!F$102:AJ$102,LTA!F$104:AJ$104)</f>
        <v>99.699999999999989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-296</v>
      </c>
      <c r="AA22" s="117">
        <f>STOA!I22</f>
        <v>0.36</v>
      </c>
      <c r="AB22" s="117">
        <f>-STOA!O22</f>
        <v>-197.18</v>
      </c>
      <c r="AC22">
        <f t="shared" si="0"/>
        <v>11.493542136236787</v>
      </c>
      <c r="AD22">
        <f t="shared" si="1"/>
        <v>303.85227659563787</v>
      </c>
      <c r="AE22">
        <f>'IDT-1'!C22</f>
        <v>0</v>
      </c>
      <c r="AF22" s="26"/>
      <c r="AG22">
        <f t="shared" si="2"/>
        <v>303.85227659563787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8.6266286010900597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47.39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4.7589679999999985</v>
      </c>
      <c r="O23">
        <f>BYPL_ISGS_exbus!BB23</f>
        <v>555.59653453199303</v>
      </c>
      <c r="P23" s="77">
        <v>28.747272554786075</v>
      </c>
      <c r="Q23" s="77">
        <v>8.7799999999999994</v>
      </c>
      <c r="R23" s="80">
        <v>0</v>
      </c>
      <c r="S23" s="80">
        <v>0</v>
      </c>
      <c r="T23" s="78">
        <f>SUMPRODUCT(LTA!F23:AJ23,LTA!F$101:AJ$101,LTA!F$104:AJ$104)</f>
        <v>44.8</v>
      </c>
      <c r="U23" s="78">
        <f>SUMPRODUCT(LTA!F23:AJ23,LTA!F$102:AJ$102,LTA!F$104:AJ$104)</f>
        <v>99.06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-271</v>
      </c>
      <c r="AA23" s="117">
        <f>STOA!I23</f>
        <v>0.36</v>
      </c>
      <c r="AB23" s="117">
        <f>-STOA!O23</f>
        <v>-197.18</v>
      </c>
      <c r="AC23">
        <f t="shared" si="0"/>
        <v>11.180012495794653</v>
      </c>
      <c r="AD23">
        <f t="shared" si="1"/>
        <v>318.75939119207442</v>
      </c>
      <c r="AE23">
        <f>'IDT-1'!C23</f>
        <v>0</v>
      </c>
      <c r="AF23" s="26"/>
      <c r="AG23">
        <f t="shared" si="2"/>
        <v>318.75939119207442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8.6266286010900597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47.39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4.6021839999999994</v>
      </c>
      <c r="O24">
        <f>BYPL_ISGS_exbus!BB24</f>
        <v>562.26326284408253</v>
      </c>
      <c r="P24" s="77">
        <v>35.68</v>
      </c>
      <c r="Q24" s="77">
        <v>8.7799999999999994</v>
      </c>
      <c r="R24" s="80">
        <v>0</v>
      </c>
      <c r="S24" s="80">
        <v>0</v>
      </c>
      <c r="T24" s="78">
        <f>SUMPRODUCT(LTA!F24:AJ24,LTA!F$101:AJ$101,LTA!F$104:AJ$104)</f>
        <v>43.16</v>
      </c>
      <c r="U24" s="78">
        <f>SUMPRODUCT(LTA!F24:AJ24,LTA!F$102:AJ$102,LTA!F$104:AJ$104)</f>
        <v>98.35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-241</v>
      </c>
      <c r="AA24" s="117">
        <f>STOA!I24</f>
        <v>0.36</v>
      </c>
      <c r="AB24" s="117">
        <f>-STOA!O24</f>
        <v>-197.18</v>
      </c>
      <c r="AC24">
        <f t="shared" si="0"/>
        <v>11.011284181593064</v>
      </c>
      <c r="AD24">
        <f t="shared" si="1"/>
        <v>360.0207912635795</v>
      </c>
      <c r="AE24">
        <f>'IDT-1'!C24</f>
        <v>0</v>
      </c>
      <c r="AF24" s="26"/>
      <c r="AG24">
        <f t="shared" si="2"/>
        <v>360.0207912635795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8.7663202771116442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47.39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4.5333519999999989</v>
      </c>
      <c r="O25">
        <f>BYPL_ISGS_exbus!BB25</f>
        <v>556.51178809024088</v>
      </c>
      <c r="P25" s="77">
        <v>58.546882653604506</v>
      </c>
      <c r="Q25" s="77">
        <v>17.540000000000003</v>
      </c>
      <c r="R25" s="80">
        <v>0</v>
      </c>
      <c r="S25" s="80">
        <v>0</v>
      </c>
      <c r="T25" s="78">
        <f>SUMPRODUCT(LTA!F25:AJ25,LTA!F$101:AJ$101,LTA!F$104:AJ$104)</f>
        <v>41.62</v>
      </c>
      <c r="U25" s="78">
        <f>SUMPRODUCT(LTA!F25:AJ25,LTA!F$102:AJ$102,LTA!F$104:AJ$104)</f>
        <v>121.78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-239</v>
      </c>
      <c r="AA25" s="117">
        <f>STOA!I25</f>
        <v>0.36</v>
      </c>
      <c r="AB25" s="117">
        <f>-STOA!O25</f>
        <v>-197.18</v>
      </c>
      <c r="AC25">
        <f t="shared" si="0"/>
        <v>11.414487081215576</v>
      </c>
      <c r="AD25">
        <f t="shared" si="1"/>
        <v>409.4538559397414</v>
      </c>
      <c r="AE25">
        <f>'IDT-1'!C25</f>
        <v>0</v>
      </c>
      <c r="AF25" s="26"/>
      <c r="AG25">
        <f t="shared" si="2"/>
        <v>409.4538559397414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8.7663202771116442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47.39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4.4836399999999994</v>
      </c>
      <c r="O26">
        <f>BYPL_ISGS_exbus!BB26</f>
        <v>562.07008776790497</v>
      </c>
      <c r="P26" s="77">
        <v>60.066882719252725</v>
      </c>
      <c r="Q26" s="77">
        <v>19.47</v>
      </c>
      <c r="R26" s="80">
        <v>0</v>
      </c>
      <c r="S26" s="80">
        <v>0</v>
      </c>
      <c r="T26" s="78">
        <f>SUMPRODUCT(LTA!F26:AJ26,LTA!F$101:AJ$101,LTA!F$104:AJ$104)</f>
        <v>53.01</v>
      </c>
      <c r="U26" s="78">
        <f>SUMPRODUCT(LTA!F26:AJ26,LTA!F$102:AJ$102,LTA!F$104:AJ$104)</f>
        <v>121.22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-169.6</v>
      </c>
      <c r="AA26" s="117">
        <f>STOA!I26</f>
        <v>0.36</v>
      </c>
      <c r="AB26" s="117">
        <f>-STOA!O26</f>
        <v>-197.18</v>
      </c>
      <c r="AC26">
        <f t="shared" si="0"/>
        <v>10.972484603316371</v>
      </c>
      <c r="AD26">
        <f t="shared" si="1"/>
        <v>499.08444616095295</v>
      </c>
      <c r="AE26">
        <f>'IDT-1'!C26</f>
        <v>0</v>
      </c>
      <c r="AF26" s="26"/>
      <c r="AG26">
        <f t="shared" si="2"/>
        <v>499.08444616095295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8.7663202771116442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47.39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4.4463559999999989</v>
      </c>
      <c r="O27">
        <f>BYPL_ISGS_exbus!BB27</f>
        <v>565.73494232178064</v>
      </c>
      <c r="P27" s="77">
        <v>60.070000000000007</v>
      </c>
      <c r="Q27" s="77">
        <v>19.47</v>
      </c>
      <c r="R27" s="80">
        <v>0</v>
      </c>
      <c r="S27" s="80">
        <v>0</v>
      </c>
      <c r="T27" s="78">
        <f>SUMPRODUCT(LTA!F27:AJ27,LTA!F$101:AJ$101,LTA!F$104:AJ$104)</f>
        <v>52.08</v>
      </c>
      <c r="U27" s="78">
        <f>SUMPRODUCT(LTA!F27:AJ27,LTA!F$102:AJ$102,LTA!F$104:AJ$104)</f>
        <v>120.39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-36</v>
      </c>
      <c r="AA27" s="117">
        <f>STOA!I27</f>
        <v>0.36</v>
      </c>
      <c r="AB27" s="117">
        <f>-STOA!O27</f>
        <v>-276.47000000000003</v>
      </c>
      <c r="AC27">
        <f t="shared" si="0"/>
        <v>10.827183550530625</v>
      </c>
      <c r="AD27">
        <f t="shared" si="1"/>
        <v>591.82043504836167</v>
      </c>
      <c r="AE27">
        <f>'IDT-1'!C27</f>
        <v>-12.701000000000001</v>
      </c>
      <c r="AF27" s="26"/>
      <c r="AG27">
        <f t="shared" si="2"/>
        <v>579.11943504836165</v>
      </c>
      <c r="AI27" s="75">
        <f>PXIL!I27</f>
        <v>0</v>
      </c>
      <c r="AJ27" s="75">
        <f>PXIL!O27</f>
        <v>0</v>
      </c>
      <c r="AK27" s="75">
        <f>RTM_IEX!I27</f>
        <v>36.409999999999997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8.7663202771116442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47.39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4.6624119999999989</v>
      </c>
      <c r="O28">
        <f>BYPL_ISGS_exbus!BB28</f>
        <v>629.67426562874164</v>
      </c>
      <c r="P28" s="77">
        <v>60.070000000000007</v>
      </c>
      <c r="Q28" s="77">
        <v>19.47</v>
      </c>
      <c r="R28" s="80">
        <v>2.7272727272727271E-2</v>
      </c>
      <c r="S28" s="80">
        <v>0</v>
      </c>
      <c r="T28" s="78">
        <f>SUMPRODUCT(LTA!F28:AJ28,LTA!F$101:AJ$101,LTA!F$104:AJ$104)</f>
        <v>49.62</v>
      </c>
      <c r="U28" s="78">
        <f>SUMPRODUCT(LTA!F28:AJ28,LTA!F$102:AJ$102,LTA!F$104:AJ$104)</f>
        <v>119.61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0.36</v>
      </c>
      <c r="AB28" s="117">
        <f>-STOA!O28</f>
        <v>-276.47000000000003</v>
      </c>
      <c r="AC28">
        <f t="shared" si="0"/>
        <v>11.35591429763285</v>
      </c>
      <c r="AD28">
        <f t="shared" si="1"/>
        <v>723.69435633549324</v>
      </c>
      <c r="AE28">
        <f>'IDT-1'!C28</f>
        <v>-84.673000000000002</v>
      </c>
      <c r="AF28" s="26"/>
      <c r="AG28">
        <f t="shared" si="2"/>
        <v>639.02135633549324</v>
      </c>
      <c r="AI28" s="75">
        <f>PXIL!I28</f>
        <v>0</v>
      </c>
      <c r="AJ28" s="75">
        <f>PXIL!O28</f>
        <v>0</v>
      </c>
      <c r="AK28" s="75">
        <f>RTM_IEX!I28</f>
        <v>71.87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8.7663202771116442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4.5887999999999991</v>
      </c>
      <c r="O29">
        <f>BYPL_ISGS_exbus!BB29</f>
        <v>646.016999872724</v>
      </c>
      <c r="P29" s="77">
        <v>60.070000000000007</v>
      </c>
      <c r="Q29" s="77">
        <v>19.47</v>
      </c>
      <c r="R29" s="80">
        <v>2.7272727272727271E-2</v>
      </c>
      <c r="S29" s="80">
        <v>0</v>
      </c>
      <c r="T29" s="78">
        <f>SUMPRODUCT(LTA!F29:AJ29,LTA!F$101:AJ$101,LTA!F$104:AJ$104)</f>
        <v>47.8</v>
      </c>
      <c r="U29" s="78">
        <f>SUMPRODUCT(LTA!F29:AJ29,LTA!F$102:AJ$102,LTA!F$104:AJ$104)</f>
        <v>122.82000000000001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0.36</v>
      </c>
      <c r="AB29" s="117">
        <f>-STOA!O29</f>
        <v>-276.47000000000003</v>
      </c>
      <c r="AC29">
        <f t="shared" si="0"/>
        <v>11.380634573379895</v>
      </c>
      <c r="AD29">
        <f t="shared" si="1"/>
        <v>726.47875830372845</v>
      </c>
      <c r="AE29">
        <f>'IDT-1'!C29</f>
        <v>-20</v>
      </c>
      <c r="AF29" s="26"/>
      <c r="AG29">
        <f t="shared" si="2"/>
        <v>706.47875830372845</v>
      </c>
      <c r="AI29" s="75">
        <f>PXIL!I29</f>
        <v>0</v>
      </c>
      <c r="AJ29" s="75">
        <f>PXIL!O29</f>
        <v>0</v>
      </c>
      <c r="AK29" s="75">
        <f>RTM_IEX!I29</f>
        <v>59.41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8.7663202771116442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4.6576319999999996</v>
      </c>
      <c r="O30">
        <f>BYPL_ISGS_exbus!BB30</f>
        <v>741.73323617052313</v>
      </c>
      <c r="P30" s="77">
        <v>60.070000000000007</v>
      </c>
      <c r="Q30" s="77">
        <v>19.47</v>
      </c>
      <c r="R30" s="80">
        <v>0.87999999999999989</v>
      </c>
      <c r="S30" s="80">
        <v>0</v>
      </c>
      <c r="T30" s="78">
        <f>SUMPRODUCT(LTA!F30:AJ30,LTA!F$101:AJ$101,LTA!F$104:AJ$104)</f>
        <v>45.3</v>
      </c>
      <c r="U30" s="78">
        <f>SUMPRODUCT(LTA!F30:AJ30,LTA!F$102:AJ$102,LTA!F$104:AJ$104)</f>
        <v>122.74000000000001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0.36</v>
      </c>
      <c r="AB30" s="117">
        <f>-STOA!O30</f>
        <v>-276.47000000000003</v>
      </c>
      <c r="AC30">
        <f t="shared" si="0"/>
        <v>11.685535174400526</v>
      </c>
      <c r="AD30">
        <f t="shared" si="1"/>
        <v>760.82165327323412</v>
      </c>
      <c r="AE30">
        <f>'IDT-1'!C30</f>
        <v>0</v>
      </c>
      <c r="AF30" s="26"/>
      <c r="AG30">
        <f t="shared" si="2"/>
        <v>760.82165327323412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8.7663202771116442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4.5429119999999985</v>
      </c>
      <c r="O31">
        <f>BYPL_ISGS_exbus!BB31</f>
        <v>766.27190970024458</v>
      </c>
      <c r="P31" s="77">
        <v>60.070000000000007</v>
      </c>
      <c r="Q31" s="77">
        <v>19.47</v>
      </c>
      <c r="R31" s="80">
        <v>4.76</v>
      </c>
      <c r="S31" s="80">
        <v>0</v>
      </c>
      <c r="T31" s="78">
        <f>SUMPRODUCT(LTA!F31:AJ31,LTA!F$101:AJ$101,LTA!F$104:AJ$104)</f>
        <v>44.17</v>
      </c>
      <c r="U31" s="78">
        <f>SUMPRODUCT(LTA!F31:AJ31,LTA!F$102:AJ$102,LTA!F$104:AJ$104)</f>
        <v>122.14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0.36</v>
      </c>
      <c r="AB31" s="117">
        <f>-STOA!O31</f>
        <v>-276.47000000000003</v>
      </c>
      <c r="AC31">
        <f t="shared" si="0"/>
        <v>12.130233965462075</v>
      </c>
      <c r="AD31">
        <f t="shared" si="1"/>
        <v>810.91090801189409</v>
      </c>
      <c r="AE31">
        <f>'IDT-1'!C31</f>
        <v>0</v>
      </c>
      <c r="AF31" s="26"/>
      <c r="AG31">
        <f t="shared" si="2"/>
        <v>810.91090801189409</v>
      </c>
      <c r="AI31" s="75">
        <f>PXIL!I31</f>
        <v>0</v>
      </c>
      <c r="AJ31" s="75">
        <f>PXIL!O31</f>
        <v>0</v>
      </c>
      <c r="AK31" s="75">
        <f>RTM_IEX!I31</f>
        <v>23.96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8.7663202771116442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4.5887999999999991</v>
      </c>
      <c r="O32">
        <f>BYPL_ISGS_exbus!BB32</f>
        <v>771.5861986554446</v>
      </c>
      <c r="P32" s="77">
        <v>60.070000000000007</v>
      </c>
      <c r="Q32" s="77">
        <v>19.47</v>
      </c>
      <c r="R32" s="80">
        <v>12.49</v>
      </c>
      <c r="S32" s="80">
        <v>0</v>
      </c>
      <c r="T32" s="78">
        <f>SUMPRODUCT(LTA!F32:AJ32,LTA!F$101:AJ$101,LTA!F$104:AJ$104)</f>
        <v>42.31</v>
      </c>
      <c r="U32" s="78">
        <f>SUMPRODUCT(LTA!F32:AJ32,LTA!F$102:AJ$102,LTA!F$104:AJ$104)</f>
        <v>121.73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10.54</v>
      </c>
      <c r="AB32" s="117">
        <f>-STOA!O32</f>
        <v>-276.47000000000003</v>
      </c>
      <c r="AC32">
        <f t="shared" si="0"/>
        <v>12.441491522667837</v>
      </c>
      <c r="AD32">
        <f t="shared" si="1"/>
        <v>845.96982740988847</v>
      </c>
      <c r="AE32">
        <f>'IDT-1'!C32</f>
        <v>0</v>
      </c>
      <c r="AF32" s="26"/>
      <c r="AG32">
        <f t="shared" si="2"/>
        <v>845.96982740988847</v>
      </c>
      <c r="AI32" s="75">
        <f>PXIL!I32</f>
        <v>0</v>
      </c>
      <c r="AJ32" s="75">
        <f>PXIL!O32</f>
        <v>0</v>
      </c>
      <c r="AK32" s="75">
        <f>RTM_IEX!I32</f>
        <v>38.33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8.7663202771116442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4.6442479999999984</v>
      </c>
      <c r="O33">
        <f>BYPL_ISGS_exbus!BB33</f>
        <v>767.28708482544459</v>
      </c>
      <c r="P33" s="77">
        <v>60.070000000000007</v>
      </c>
      <c r="Q33" s="77">
        <v>19.47</v>
      </c>
      <c r="R33" s="80">
        <v>21.42</v>
      </c>
      <c r="S33" s="80">
        <v>0</v>
      </c>
      <c r="T33" s="78">
        <f>SUMPRODUCT(LTA!F33:AJ33,LTA!F$101:AJ$101,LTA!F$104:AJ$104)</f>
        <v>42.64</v>
      </c>
      <c r="U33" s="78">
        <f>SUMPRODUCT(LTA!F33:AJ33,LTA!F$102:AJ$102,LTA!F$104:AJ$104)</f>
        <v>121.49000000000001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20.72</v>
      </c>
      <c r="AB33" s="117">
        <f>-STOA!O33</f>
        <v>-276.47000000000003</v>
      </c>
      <c r="AC33">
        <f t="shared" si="0"/>
        <v>12.530955263363836</v>
      </c>
      <c r="AD33">
        <f t="shared" si="1"/>
        <v>856.04669783919246</v>
      </c>
      <c r="AE33">
        <f>'IDT-1'!C33</f>
        <v>0</v>
      </c>
      <c r="AF33" s="26"/>
      <c r="AG33">
        <f t="shared" si="2"/>
        <v>856.04669783919246</v>
      </c>
      <c r="AI33" s="75">
        <f>PXIL!I33</f>
        <v>0</v>
      </c>
      <c r="AJ33" s="75">
        <f>PXIL!O33</f>
        <v>0</v>
      </c>
      <c r="AK33" s="75">
        <f>RTM_IEX!I33</f>
        <v>33.54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8.7663202771116442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4.6442479999999984</v>
      </c>
      <c r="O34">
        <f>BYPL_ISGS_exbus!BB34</f>
        <v>765.66756685544453</v>
      </c>
      <c r="P34" s="77">
        <v>60.070000000000007</v>
      </c>
      <c r="Q34" s="77">
        <v>19.47</v>
      </c>
      <c r="R34" s="80">
        <v>24.350000000000005</v>
      </c>
      <c r="S34" s="80">
        <v>0</v>
      </c>
      <c r="T34" s="78">
        <f>SUMPRODUCT(LTA!F34:AJ34,LTA!F$101:AJ$101,LTA!F$104:AJ$104)</f>
        <v>47.7</v>
      </c>
      <c r="U34" s="78">
        <f>SUMPRODUCT(LTA!F34:AJ34,LTA!F$102:AJ$102,LTA!F$104:AJ$104)</f>
        <v>120.91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27.32</v>
      </c>
      <c r="AB34" s="117">
        <f>-STOA!O34</f>
        <v>-276.47000000000003</v>
      </c>
      <c r="AC34">
        <f t="shared" si="0"/>
        <v>12.652135505227836</v>
      </c>
      <c r="AD34">
        <f t="shared" si="1"/>
        <v>869.69599962732832</v>
      </c>
      <c r="AE34">
        <f>'IDT-1'!C34</f>
        <v>0</v>
      </c>
      <c r="AF34" s="26"/>
      <c r="AG34">
        <f t="shared" si="2"/>
        <v>869.69599962732832</v>
      </c>
      <c r="AI34" s="75">
        <f>PXIL!I34</f>
        <v>0</v>
      </c>
      <c r="AJ34" s="75">
        <f>PXIL!O34</f>
        <v>0</v>
      </c>
      <c r="AK34" s="75">
        <f>RTM_IEX!I34</f>
        <v>24.92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8.7663202771116442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54.999113046282858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4.6528519999999993</v>
      </c>
      <c r="O35">
        <f>BYPL_ISGS_exbus!BB35</f>
        <v>764.89576931710496</v>
      </c>
      <c r="P35" s="77">
        <v>60.070000000000007</v>
      </c>
      <c r="Q35" s="77">
        <v>19.47</v>
      </c>
      <c r="R35" s="80">
        <v>24.350000000000005</v>
      </c>
      <c r="S35" s="80">
        <v>0</v>
      </c>
      <c r="T35" s="78">
        <f>SUMPRODUCT(LTA!F35:AJ35,LTA!F$101:AJ$101,LTA!F$104:AJ$104)</f>
        <v>61.71</v>
      </c>
      <c r="U35" s="78">
        <f>SUMPRODUCT(LTA!F35:AJ35,LTA!F$102:AJ$102,LTA!F$104:AJ$104)</f>
        <v>120.61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31.880000000000003</v>
      </c>
      <c r="AB35" s="117">
        <f>-STOA!O35</f>
        <v>-276.47000000000003</v>
      </c>
      <c r="AC35">
        <f t="shared" si="0"/>
        <v>12.873595596897738</v>
      </c>
      <c r="AD35">
        <f t="shared" si="1"/>
        <v>894.64045904360194</v>
      </c>
      <c r="AE35">
        <f>'IDT-1'!C35</f>
        <v>0</v>
      </c>
      <c r="AF35" s="26"/>
      <c r="AG35">
        <f t="shared" si="2"/>
        <v>894.64045904360194</v>
      </c>
      <c r="AI35" s="75">
        <f>PXIL!I35</f>
        <v>0</v>
      </c>
      <c r="AJ35" s="75">
        <f>PXIL!O35</f>
        <v>0</v>
      </c>
      <c r="AK35" s="75">
        <f>RTM_IEX!I35</f>
        <v>32.58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8.7663202771116442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54.999113046282858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4.7264639999999991</v>
      </c>
      <c r="O36">
        <f>BYPL_ISGS_exbus!BB36</f>
        <v>765.08201827530502</v>
      </c>
      <c r="P36" s="77">
        <v>60.070000000000007</v>
      </c>
      <c r="Q36" s="77">
        <v>19.47</v>
      </c>
      <c r="R36" s="80">
        <v>24.350000000000005</v>
      </c>
      <c r="S36" s="80">
        <v>0</v>
      </c>
      <c r="T36" s="78">
        <f>SUMPRODUCT(LTA!F36:AJ36,LTA!F$101:AJ$101,LTA!F$104:AJ$104)</f>
        <v>73.56</v>
      </c>
      <c r="U36" s="78">
        <f>SUMPRODUCT(LTA!F36:AJ36,LTA!F$102:AJ$102,LTA!F$104:AJ$104)</f>
        <v>119.78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33.380000000000003</v>
      </c>
      <c r="AB36" s="117">
        <f>-STOA!O36</f>
        <v>-276.47000000000003</v>
      </c>
      <c r="AC36">
        <f t="shared" si="0"/>
        <v>13.036570373329898</v>
      </c>
      <c r="AD36">
        <f t="shared" si="1"/>
        <v>912.99734522536983</v>
      </c>
      <c r="AE36">
        <f>'IDT-1'!C36</f>
        <v>0</v>
      </c>
      <c r="AF36" s="26"/>
      <c r="AG36">
        <f t="shared" si="2"/>
        <v>912.99734522536983</v>
      </c>
      <c r="AI36" s="75">
        <f>PXIL!I36</f>
        <v>0</v>
      </c>
      <c r="AJ36" s="75">
        <f>PXIL!O36</f>
        <v>0</v>
      </c>
      <c r="AK36" s="75">
        <f>RTM_IEX!I36</f>
        <v>38.32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8.7663202771116442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54.999113046282858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4.7627919999999992</v>
      </c>
      <c r="O37">
        <f>BYPL_ISGS_exbus!BB37</f>
        <v>741.70731596235771</v>
      </c>
      <c r="P37" s="77">
        <v>60.070000000000007</v>
      </c>
      <c r="Q37" s="77">
        <v>19.47</v>
      </c>
      <c r="R37" s="80">
        <v>24.350000000000005</v>
      </c>
      <c r="S37" s="80">
        <v>0</v>
      </c>
      <c r="T37" s="78">
        <f>SUMPRODUCT(LTA!F37:AJ37,LTA!F$101:AJ$101,LTA!F$104:AJ$104)</f>
        <v>83.259999999999991</v>
      </c>
      <c r="U37" s="78">
        <f>SUMPRODUCT(LTA!F37:AJ37,LTA!F$102:AJ$102,LTA!F$104:AJ$104)</f>
        <v>119.17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47.46</v>
      </c>
      <c r="AB37" s="117">
        <f>-STOA!O37</f>
        <v>-276.47000000000003</v>
      </c>
      <c r="AC37">
        <f t="shared" si="0"/>
        <v>13.119480679375961</v>
      </c>
      <c r="AD37">
        <f t="shared" si="1"/>
        <v>922.33606060637624</v>
      </c>
      <c r="AE37">
        <f>'IDT-1'!C37</f>
        <v>0</v>
      </c>
      <c r="AF37" s="26"/>
      <c r="AG37">
        <f t="shared" si="2"/>
        <v>922.33606060637624</v>
      </c>
      <c r="AI37" s="75">
        <f>PXIL!I37</f>
        <v>0</v>
      </c>
      <c r="AJ37" s="75">
        <f>PXIL!O37</f>
        <v>0</v>
      </c>
      <c r="AK37" s="75">
        <f>RTM_IEX!I37</f>
        <v>47.91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8.7663202771116442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54.999113046282858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4.6165239999999992</v>
      </c>
      <c r="O38">
        <f>BYPL_ISGS_exbus!BB38</f>
        <v>726.47421064523235</v>
      </c>
      <c r="P38" s="77">
        <v>60.070000000000007</v>
      </c>
      <c r="Q38" s="77">
        <v>19.47</v>
      </c>
      <c r="R38" s="80">
        <v>24.350000000000005</v>
      </c>
      <c r="S38" s="80">
        <v>0</v>
      </c>
      <c r="T38" s="78">
        <f>SUMPRODUCT(LTA!F38:AJ38,LTA!F$101:AJ$101,LTA!F$104:AJ$104)</f>
        <v>96.01</v>
      </c>
      <c r="U38" s="78">
        <f>SUMPRODUCT(LTA!F38:AJ38,LTA!F$102:AJ$102,LTA!F$104:AJ$104)</f>
        <v>118.48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47.17</v>
      </c>
      <c r="AB38" s="117">
        <f>-STOA!O38</f>
        <v>-276.47000000000003</v>
      </c>
      <c r="AC38">
        <f t="shared" si="0"/>
        <v>13.163574194185259</v>
      </c>
      <c r="AD38">
        <f t="shared" si="1"/>
        <v>927.30259377444168</v>
      </c>
      <c r="AE38">
        <f>'IDT-1'!C38</f>
        <v>0</v>
      </c>
      <c r="AF38" s="26"/>
      <c r="AG38">
        <f t="shared" si="2"/>
        <v>927.30259377444168</v>
      </c>
      <c r="AI38" s="75">
        <f>PXIL!I38</f>
        <v>0</v>
      </c>
      <c r="AJ38" s="75">
        <f>PXIL!O38</f>
        <v>0</v>
      </c>
      <c r="AK38" s="75">
        <f>RTM_IEX!I38</f>
        <v>56.53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8.696376232347454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54.999113046282858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4.4559159999999984</v>
      </c>
      <c r="O39">
        <f>BYPL_ISGS_exbus!BB39</f>
        <v>718.28948025563227</v>
      </c>
      <c r="P39" s="77">
        <v>60.070000000000007</v>
      </c>
      <c r="Q39" s="77">
        <v>19.47</v>
      </c>
      <c r="R39" s="80">
        <v>24.350000000000005</v>
      </c>
      <c r="S39" s="80">
        <v>0</v>
      </c>
      <c r="T39" s="78">
        <f>SUMPRODUCT(LTA!F39:AJ39,LTA!F$101:AJ$101,LTA!F$104:AJ$104)</f>
        <v>110.97</v>
      </c>
      <c r="U39" s="78">
        <f>SUMPRODUCT(LTA!F39:AJ39,LTA!F$102:AJ$102,LTA!F$104:AJ$104)</f>
        <v>118.05000000000001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51.67</v>
      </c>
      <c r="AB39" s="117">
        <f>-STOA!O39</f>
        <v>-276.47000000000003</v>
      </c>
      <c r="AC39">
        <f t="shared" si="0"/>
        <v>13.265431708762854</v>
      </c>
      <c r="AD39">
        <f t="shared" si="1"/>
        <v>938.77545382549988</v>
      </c>
      <c r="AE39">
        <f>'IDT-1'!C39</f>
        <v>0</v>
      </c>
      <c r="AF39" s="26"/>
      <c r="AG39">
        <f t="shared" si="2"/>
        <v>938.77545382549988</v>
      </c>
      <c r="AI39" s="75">
        <f>PXIL!I39</f>
        <v>0</v>
      </c>
      <c r="AJ39" s="75">
        <f>PXIL!O39</f>
        <v>0</v>
      </c>
      <c r="AK39" s="75">
        <f>RTM_IEX!I39</f>
        <v>57.49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8.696376232347454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54.999113046282858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4.4463559999999989</v>
      </c>
      <c r="O40">
        <f>BYPL_ISGS_exbus!BB40</f>
        <v>712.40864860223223</v>
      </c>
      <c r="P40" s="77">
        <v>60.070000000000007</v>
      </c>
      <c r="Q40" s="77">
        <v>19.47</v>
      </c>
      <c r="R40" s="80">
        <v>24.350000000000005</v>
      </c>
      <c r="S40" s="80">
        <v>0</v>
      </c>
      <c r="T40" s="78">
        <f>SUMPRODUCT(LTA!F40:AJ40,LTA!F$101:AJ$101,LTA!F$104:AJ$104)</f>
        <v>119.46000000000001</v>
      </c>
      <c r="U40" s="78">
        <f>SUMPRODUCT(LTA!F40:AJ40,LTA!F$102:AJ$102,LTA!F$104:AJ$104)</f>
        <v>117.06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69.64</v>
      </c>
      <c r="AB40" s="117">
        <f>-STOA!O40</f>
        <v>-276.47000000000003</v>
      </c>
      <c r="AC40">
        <f t="shared" si="0"/>
        <v>13.395580262212935</v>
      </c>
      <c r="AD40">
        <f t="shared" si="1"/>
        <v>953.43491361864994</v>
      </c>
      <c r="AE40">
        <f>'IDT-1'!C40</f>
        <v>0</v>
      </c>
      <c r="AF40" s="26"/>
      <c r="AG40">
        <f t="shared" si="2"/>
        <v>953.43491361864994</v>
      </c>
      <c r="AI40" s="75">
        <f>PXIL!I40</f>
        <v>0</v>
      </c>
      <c r="AJ40" s="75">
        <f>PXIL!O40</f>
        <v>0</v>
      </c>
      <c r="AK40" s="75">
        <f>RTM_IEX!I40</f>
        <v>52.7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8.696376232347454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54.999113046282858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4.4281919999999992</v>
      </c>
      <c r="O41">
        <f>BYPL_ISGS_exbus!BB41</f>
        <v>709.69850179903221</v>
      </c>
      <c r="P41" s="77">
        <v>60.070000000000007</v>
      </c>
      <c r="Q41" s="77">
        <v>19.47</v>
      </c>
      <c r="R41" s="80">
        <v>24.350000000000005</v>
      </c>
      <c r="S41" s="80">
        <v>0</v>
      </c>
      <c r="T41" s="78">
        <f>SUMPRODUCT(LTA!F41:AJ41,LTA!F$101:AJ$101,LTA!F$104:AJ$104)</f>
        <v>126.85999999999999</v>
      </c>
      <c r="U41" s="78">
        <f>SUMPRODUCT(LTA!F41:AJ41,LTA!F$102:AJ$102,LTA!F$104:AJ$104)</f>
        <v>116.21000000000001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73.540000000000006</v>
      </c>
      <c r="AB41" s="117">
        <f>-STOA!O41</f>
        <v>-276.47000000000003</v>
      </c>
      <c r="AC41">
        <f t="shared" si="0"/>
        <v>13.126227127144771</v>
      </c>
      <c r="AD41">
        <f t="shared" si="1"/>
        <v>923.09595595051792</v>
      </c>
      <c r="AE41">
        <f>'IDT-1'!C41</f>
        <v>0</v>
      </c>
      <c r="AF41" s="26"/>
      <c r="AG41">
        <f t="shared" si="2"/>
        <v>923.09595595051792</v>
      </c>
      <c r="AI41" s="75">
        <f>PXIL!I41</f>
        <v>0</v>
      </c>
      <c r="AJ41" s="75">
        <f>PXIL!O41</f>
        <v>0</v>
      </c>
      <c r="AK41" s="75">
        <f>RTM_IEX!I41</f>
        <v>14.37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8.696376232347454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54.999113046282858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4.4004679999999992</v>
      </c>
      <c r="O42">
        <f>BYPL_ISGS_exbus!BB42</f>
        <v>706.76602343913225</v>
      </c>
      <c r="P42" s="77">
        <v>60.070000000000007</v>
      </c>
      <c r="Q42" s="77">
        <v>19.47</v>
      </c>
      <c r="R42" s="80">
        <v>24.350000000000005</v>
      </c>
      <c r="S42" s="80">
        <v>0</v>
      </c>
      <c r="T42" s="78">
        <f>SUMPRODUCT(LTA!F42:AJ42,LTA!F$101:AJ$101,LTA!F$104:AJ$104)</f>
        <v>134.06</v>
      </c>
      <c r="U42" s="78">
        <f>SUMPRODUCT(LTA!F42:AJ42,LTA!F$102:AJ$102,LTA!F$104:AJ$104)</f>
        <v>115.45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76.540000000000006</v>
      </c>
      <c r="AB42" s="117">
        <f>-STOA!O42</f>
        <v>-276.47000000000003</v>
      </c>
      <c r="AC42">
        <f t="shared" si="0"/>
        <v>13.157993346377653</v>
      </c>
      <c r="AD42">
        <f t="shared" si="1"/>
        <v>926.67398737138501</v>
      </c>
      <c r="AE42">
        <f>'IDT-1'!C42</f>
        <v>0</v>
      </c>
      <c r="AF42" s="26"/>
      <c r="AG42">
        <f t="shared" si="2"/>
        <v>926.67398737138501</v>
      </c>
      <c r="AI42" s="75">
        <f>PXIL!I42</f>
        <v>0</v>
      </c>
      <c r="AJ42" s="75">
        <f>PXIL!O42</f>
        <v>0</v>
      </c>
      <c r="AK42" s="75">
        <f>RTM_IEX!I42</f>
        <v>11.5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8.696376232347454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54.999113046282858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4.5065839999999993</v>
      </c>
      <c r="O43">
        <f>BYPL_ISGS_exbus!BB43</f>
        <v>706.98375094627227</v>
      </c>
      <c r="P43" s="77">
        <v>60.070000000000007</v>
      </c>
      <c r="Q43" s="77">
        <v>19.47</v>
      </c>
      <c r="R43" s="80">
        <v>24.350000000000005</v>
      </c>
      <c r="S43" s="80">
        <v>0</v>
      </c>
      <c r="T43" s="78">
        <f>SUMPRODUCT(LTA!F43:AJ43,LTA!F$101:AJ$101,LTA!F$104:AJ$104)</f>
        <v>139.74</v>
      </c>
      <c r="U43" s="78">
        <f>SUMPRODUCT(LTA!F43:AJ43,LTA!F$102:AJ$102,LTA!F$104:AJ$104)</f>
        <v>114.96000000000001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123.84</v>
      </c>
      <c r="AB43" s="117">
        <f>-STOA!O43</f>
        <v>-276.47000000000003</v>
      </c>
      <c r="AC43">
        <f t="shared" si="0"/>
        <v>13.96546154535025</v>
      </c>
      <c r="AD43">
        <f t="shared" si="1"/>
        <v>917.18036267955233</v>
      </c>
      <c r="AE43">
        <f>'IDT-1'!C43</f>
        <v>0</v>
      </c>
      <c r="AF43" s="26"/>
      <c r="AG43">
        <f t="shared" si="2"/>
        <v>917.18036267955233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-50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8.4632294164668256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54.999113046282858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4.5754159999999988</v>
      </c>
      <c r="O44">
        <f>BYPL_ISGS_exbus!BB44</f>
        <v>702.94893825909219</v>
      </c>
      <c r="P44" s="77">
        <v>60.070000000000007</v>
      </c>
      <c r="Q44" s="77">
        <v>19.47</v>
      </c>
      <c r="R44" s="80">
        <v>24.350000000000005</v>
      </c>
      <c r="S44" s="80">
        <v>0</v>
      </c>
      <c r="T44" s="78">
        <f>SUMPRODUCT(LTA!F44:AJ44,LTA!F$101:AJ$101,LTA!F$104:AJ$104)</f>
        <v>112.57</v>
      </c>
      <c r="U44" s="78">
        <f>SUMPRODUCT(LTA!F44:AJ44,LTA!F$102:AJ$102,LTA!F$104:AJ$104)</f>
        <v>109.7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102.28</v>
      </c>
      <c r="AB44" s="117">
        <f>-STOA!O44</f>
        <v>-276.47000000000003</v>
      </c>
      <c r="AC44">
        <f t="shared" si="0"/>
        <v>13.275834672879411</v>
      </c>
      <c r="AD44">
        <f t="shared" si="1"/>
        <v>879.68086204896258</v>
      </c>
      <c r="AE44">
        <f>'IDT-1'!C44</f>
        <v>0</v>
      </c>
      <c r="AF44" s="26"/>
      <c r="AG44">
        <f t="shared" si="2"/>
        <v>879.68086204896258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-30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8.4632294164668256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55.000000000000007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4.6165239999999992</v>
      </c>
      <c r="O45">
        <f>BYPL_ISGS_exbus!BB45</f>
        <v>698.75810764765231</v>
      </c>
      <c r="P45" s="77">
        <v>60.070000000000007</v>
      </c>
      <c r="Q45" s="77">
        <v>19.47</v>
      </c>
      <c r="R45" s="80">
        <v>24.350000000000005</v>
      </c>
      <c r="S45" s="80">
        <v>0</v>
      </c>
      <c r="T45" s="78">
        <f>SUMPRODUCT(LTA!F45:AJ45,LTA!F$101:AJ$101,LTA!F$104:AJ$104)</f>
        <v>112.62</v>
      </c>
      <c r="U45" s="78">
        <f>SUMPRODUCT(LTA!F45:AJ45,LTA!F$102:AJ$102,LTA!F$104:AJ$104)</f>
        <v>109.25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57.49</v>
      </c>
      <c r="Z45" s="75">
        <f>IEX!O45</f>
        <v>0</v>
      </c>
      <c r="AA45" s="117">
        <f>STOA!I45</f>
        <v>43.9</v>
      </c>
      <c r="AB45" s="117">
        <f>-STOA!O45</f>
        <v>-276.47000000000003</v>
      </c>
      <c r="AC45">
        <f t="shared" si="0"/>
        <v>13.645244912634629</v>
      </c>
      <c r="AD45">
        <f t="shared" si="1"/>
        <v>826.87261615148452</v>
      </c>
      <c r="AE45">
        <f>'IDT-1'!C45</f>
        <v>0</v>
      </c>
      <c r="AF45" s="26"/>
      <c r="AG45">
        <f t="shared" si="2"/>
        <v>826.87261615148452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-77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8.2293869516310441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55.000000000000007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4.5333519999999989</v>
      </c>
      <c r="O46">
        <f>BYPL_ISGS_exbus!BB46</f>
        <v>698.22090358564697</v>
      </c>
      <c r="P46" s="77">
        <v>60.070000000000007</v>
      </c>
      <c r="Q46" s="77">
        <v>19.47</v>
      </c>
      <c r="R46" s="80">
        <v>24.350000000000005</v>
      </c>
      <c r="S46" s="80">
        <v>0</v>
      </c>
      <c r="T46" s="78">
        <f>SUMPRODUCT(LTA!F46:AJ46,LTA!F$101:AJ$101,LTA!F$104:AJ$104)</f>
        <v>123.08</v>
      </c>
      <c r="U46" s="78">
        <f>SUMPRODUCT(LTA!F46:AJ46,LTA!F$102:AJ$102,LTA!F$104:AJ$104)</f>
        <v>109.41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57.49</v>
      </c>
      <c r="Z46" s="75">
        <f>IEX!O46</f>
        <v>0</v>
      </c>
      <c r="AA46" s="117">
        <f>STOA!I46</f>
        <v>45.4</v>
      </c>
      <c r="AB46" s="117">
        <f>-STOA!O46</f>
        <v>-276.47000000000003</v>
      </c>
      <c r="AC46">
        <f t="shared" si="0"/>
        <v>13.859799447386967</v>
      </c>
      <c r="AD46">
        <f t="shared" si="1"/>
        <v>824.92384308989119</v>
      </c>
      <c r="AE46">
        <f>'IDT-1'!C46</f>
        <v>0</v>
      </c>
      <c r="AF46" s="26"/>
      <c r="AG46">
        <f t="shared" si="2"/>
        <v>824.92384308989119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-90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8.2293869516310441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4.7398479999999994</v>
      </c>
      <c r="O47">
        <f>BYPL_ISGS_exbus!BB47</f>
        <v>697.68558211077971</v>
      </c>
      <c r="P47" s="77">
        <v>60.070000000000007</v>
      </c>
      <c r="Q47" s="77">
        <v>19.47</v>
      </c>
      <c r="R47" s="80">
        <v>24.350000000000005</v>
      </c>
      <c r="S47" s="80">
        <v>0</v>
      </c>
      <c r="T47" s="78">
        <f>SUMPRODUCT(LTA!F47:AJ47,LTA!F$101:AJ$101,LTA!F$104:AJ$104)</f>
        <v>133.05000000000001</v>
      </c>
      <c r="U47" s="78">
        <f>SUMPRODUCT(LTA!F47:AJ47,LTA!F$102:AJ$102,LTA!F$104:AJ$104)</f>
        <v>109.56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43.12</v>
      </c>
      <c r="Z47" s="75">
        <f>IEX!O47</f>
        <v>0</v>
      </c>
      <c r="AA47" s="117">
        <f>STOA!I47</f>
        <v>46.9</v>
      </c>
      <c r="AB47" s="117">
        <f>-STOA!O47</f>
        <v>-276.47000000000003</v>
      </c>
      <c r="AC47">
        <f t="shared" si="0"/>
        <v>13.699533870375204</v>
      </c>
      <c r="AD47">
        <f t="shared" si="1"/>
        <v>837.00528319203556</v>
      </c>
      <c r="AE47">
        <f>'IDT-1'!C47</f>
        <v>0</v>
      </c>
      <c r="AF47" s="26"/>
      <c r="AG47">
        <f t="shared" si="2"/>
        <v>837.00528319203556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-75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8.2293869516310441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4.7589679999999985</v>
      </c>
      <c r="O48">
        <f>BYPL_ISGS_exbus!BB48</f>
        <v>697.68587715558556</v>
      </c>
      <c r="P48" s="77">
        <v>60.070000000000007</v>
      </c>
      <c r="Q48" s="77">
        <v>19.47</v>
      </c>
      <c r="R48" s="80">
        <v>24.350000000000005</v>
      </c>
      <c r="S48" s="80">
        <v>0</v>
      </c>
      <c r="T48" s="78">
        <f>SUMPRODUCT(LTA!F48:AJ48,LTA!F$101:AJ$101,LTA!F$104:AJ$104)</f>
        <v>143.44</v>
      </c>
      <c r="U48" s="78">
        <f>SUMPRODUCT(LTA!F48:AJ48,LTA!F$102:AJ$102,LTA!F$104:AJ$104)</f>
        <v>109.67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1.05</v>
      </c>
      <c r="Z48" s="75">
        <f>IEX!O48</f>
        <v>0</v>
      </c>
      <c r="AA48" s="117">
        <f>STOA!I48</f>
        <v>49.9</v>
      </c>
      <c r="AB48" s="117">
        <f>-STOA!O48</f>
        <v>-276.47000000000003</v>
      </c>
      <c r="AC48">
        <f t="shared" si="0"/>
        <v>13.885040890646819</v>
      </c>
      <c r="AD48">
        <f t="shared" si="1"/>
        <v>823.74919121657001</v>
      </c>
      <c r="AE48">
        <f>'IDT-1'!C48</f>
        <v>0</v>
      </c>
      <c r="AF48" s="26"/>
      <c r="AG48">
        <f t="shared" si="2"/>
        <v>823.74919121657001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-92</v>
      </c>
      <c r="AM48" s="75">
        <f>RTM_PXI!I48</f>
        <v>0</v>
      </c>
      <c r="AN48" s="75">
        <f>RTM_PXI!O48</f>
        <v>0</v>
      </c>
      <c r="AO48" s="192">
        <f>GDAM_IEX!I48</f>
        <v>32.479999999999997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8.2293869516310441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4.690135999999999</v>
      </c>
      <c r="O49">
        <f>BYPL_ISGS_exbus!BB49</f>
        <v>686.81943468139355</v>
      </c>
      <c r="P49" s="77">
        <v>60.070000000000007</v>
      </c>
      <c r="Q49" s="77">
        <v>19.47</v>
      </c>
      <c r="R49" s="80">
        <v>24.350000000000005</v>
      </c>
      <c r="S49" s="80">
        <v>0</v>
      </c>
      <c r="T49" s="78">
        <f>SUMPRODUCT(LTA!F49:AJ49,LTA!F$101:AJ$101,LTA!F$104:AJ$104)</f>
        <v>150.01</v>
      </c>
      <c r="U49" s="78">
        <f>SUMPRODUCT(LTA!F49:AJ49,LTA!F$102:AJ$102,LTA!F$104:AJ$104)</f>
        <v>109.41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53.5</v>
      </c>
      <c r="AB49" s="117">
        <f>-STOA!O49</f>
        <v>-276.47000000000003</v>
      </c>
      <c r="AC49">
        <f t="shared" si="0"/>
        <v>13.556482307396605</v>
      </c>
      <c r="AD49">
        <f t="shared" si="1"/>
        <v>820.89247532562808</v>
      </c>
      <c r="AE49">
        <f>'IDT-1'!C49</f>
        <v>0</v>
      </c>
      <c r="AF49" s="26"/>
      <c r="AG49">
        <f t="shared" si="2"/>
        <v>820.89247532562808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-75</v>
      </c>
      <c r="AM49" s="75">
        <f>RTM_PXI!I49</f>
        <v>0</v>
      </c>
      <c r="AN49" s="75">
        <f>RTM_PXI!O49</f>
        <v>0</v>
      </c>
      <c r="AO49" s="192">
        <f>GDAM_IEX!I49</f>
        <v>14.37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8.2293869516310441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4.5840199999999989</v>
      </c>
      <c r="O50">
        <f>BYPL_ISGS_exbus!BB50</f>
        <v>670.71759992875457</v>
      </c>
      <c r="P50" s="77">
        <v>60.070000000000007</v>
      </c>
      <c r="Q50" s="77">
        <v>19.47</v>
      </c>
      <c r="R50" s="80">
        <v>24.350000000000005</v>
      </c>
      <c r="S50" s="80">
        <v>0</v>
      </c>
      <c r="T50" s="78">
        <f>SUMPRODUCT(LTA!F50:AJ50,LTA!F$101:AJ$101,LTA!F$104:AJ$104)</f>
        <v>146.08000000000001</v>
      </c>
      <c r="U50" s="78">
        <f>SUMPRODUCT(LTA!F50:AJ50,LTA!F$102:AJ$102,LTA!F$104:AJ$104)</f>
        <v>109.25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55.9</v>
      </c>
      <c r="AB50" s="117">
        <f>-STOA!O50</f>
        <v>-276.47000000000003</v>
      </c>
      <c r="AC50">
        <f t="shared" si="0"/>
        <v>13.316914978384363</v>
      </c>
      <c r="AD50">
        <f t="shared" si="1"/>
        <v>783.86409190200152</v>
      </c>
      <c r="AE50">
        <f>'IDT-1'!C50</f>
        <v>0</v>
      </c>
      <c r="AF50" s="26"/>
      <c r="AG50">
        <f t="shared" si="2"/>
        <v>783.86409190200152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-80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8.2293869516310441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55.000000000000007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4.6251279999999992</v>
      </c>
      <c r="O51">
        <f>BYPL_ISGS_exbus!BB51</f>
        <v>659.27095070899315</v>
      </c>
      <c r="P51" s="77">
        <v>60.070000000000007</v>
      </c>
      <c r="Q51" s="77">
        <v>19.47</v>
      </c>
      <c r="R51" s="80">
        <v>24.350000000000005</v>
      </c>
      <c r="S51" s="80">
        <v>0</v>
      </c>
      <c r="T51" s="78">
        <f>SUMPRODUCT(LTA!F51:AJ51,LTA!F$101:AJ$101,LTA!F$104:AJ$104)</f>
        <v>151.88999999999999</v>
      </c>
      <c r="U51" s="78">
        <f>SUMPRODUCT(LTA!F51:AJ51,LTA!F$102:AJ$102,LTA!F$104:AJ$104)</f>
        <v>108.89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57.4</v>
      </c>
      <c r="AB51" s="117">
        <f>-STOA!O51</f>
        <v>-276.47000000000003</v>
      </c>
      <c r="AC51">
        <f t="shared" si="0"/>
        <v>13.037996772551187</v>
      </c>
      <c r="AD51">
        <f t="shared" si="1"/>
        <v>806.68746888807323</v>
      </c>
      <c r="AE51">
        <f>'IDT-1'!C51</f>
        <v>0</v>
      </c>
      <c r="AF51" s="26"/>
      <c r="AG51">
        <f t="shared" si="2"/>
        <v>806.68746888807323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-53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8.2293869516310441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48.430000000000007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4.5247479999999989</v>
      </c>
      <c r="O52">
        <f>BYPL_ISGS_exbus!BB52</f>
        <v>659.27095070899315</v>
      </c>
      <c r="P52" s="77">
        <v>60.070000000000007</v>
      </c>
      <c r="Q52" s="77">
        <v>19.47</v>
      </c>
      <c r="R52" s="80">
        <v>24.350000000000005</v>
      </c>
      <c r="S52" s="80">
        <v>0</v>
      </c>
      <c r="T52" s="78">
        <f>SUMPRODUCT(LTA!F52:AJ52,LTA!F$101:AJ$101,LTA!F$104:AJ$104)</f>
        <v>153.26999999999998</v>
      </c>
      <c r="U52" s="78">
        <f>SUMPRODUCT(LTA!F52:AJ52,LTA!F$102:AJ$102,LTA!F$104:AJ$104)</f>
        <v>112.43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60.4</v>
      </c>
      <c r="AB52" s="117">
        <f>-STOA!O52</f>
        <v>-276.47000000000003</v>
      </c>
      <c r="AC52">
        <f t="shared" si="0"/>
        <v>13.146652831295338</v>
      </c>
      <c r="AD52">
        <f t="shared" si="1"/>
        <v>796.82843282932913</v>
      </c>
      <c r="AE52">
        <f>'IDT-1'!C52</f>
        <v>0</v>
      </c>
      <c r="AF52" s="26"/>
      <c r="AG52">
        <f t="shared" si="2"/>
        <v>796.82843282932913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-64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8.2293869516310441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48.430000000000007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4.7312439999999993</v>
      </c>
      <c r="O53">
        <f>BYPL_ISGS_exbus!BB53</f>
        <v>659.27095070899315</v>
      </c>
      <c r="P53" s="77">
        <v>60.070000000000007</v>
      </c>
      <c r="Q53" s="77">
        <v>19.47</v>
      </c>
      <c r="R53" s="80">
        <v>24.350000000000005</v>
      </c>
      <c r="S53" s="80">
        <v>0</v>
      </c>
      <c r="T53" s="78">
        <f>SUMPRODUCT(LTA!F53:AJ53,LTA!F$101:AJ$101,LTA!F$104:AJ$104)</f>
        <v>155.10999999999999</v>
      </c>
      <c r="U53" s="78">
        <f>SUMPRODUCT(LTA!F53:AJ53,LTA!F$102:AJ$102,LTA!F$104:AJ$104)</f>
        <v>112.91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60.4</v>
      </c>
      <c r="AB53" s="117">
        <f>-STOA!O53</f>
        <v>-276.47000000000003</v>
      </c>
      <c r="AC53">
        <f t="shared" si="0"/>
        <v>13.355326674061438</v>
      </c>
      <c r="AD53">
        <f t="shared" si="1"/>
        <v>778.14625498656301</v>
      </c>
      <c r="AE53">
        <f>'IDT-1'!C53</f>
        <v>0</v>
      </c>
      <c r="AF53" s="26"/>
      <c r="AG53">
        <f t="shared" si="2"/>
        <v>778.14625498656301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-85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8.2293869516310441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48.43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4.8048559999999991</v>
      </c>
      <c r="O54">
        <f>BYPL_ISGS_exbus!BB54</f>
        <v>614.33128066794916</v>
      </c>
      <c r="P54" s="77">
        <v>60.070000000000007</v>
      </c>
      <c r="Q54" s="77">
        <v>19.47</v>
      </c>
      <c r="R54" s="80">
        <v>24.350000000000005</v>
      </c>
      <c r="S54" s="80">
        <v>0</v>
      </c>
      <c r="T54" s="78">
        <f>SUMPRODUCT(LTA!F54:AJ54,LTA!F$101:AJ$101,LTA!F$104:AJ$104)</f>
        <v>155.92000000000002</v>
      </c>
      <c r="U54" s="78">
        <f>SUMPRODUCT(LTA!F54:AJ54,LTA!F$102:AJ$102,LTA!F$104:AJ$104)</f>
        <v>113.75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60.4</v>
      </c>
      <c r="AB54" s="117">
        <f>-STOA!O54</f>
        <v>-276.47000000000003</v>
      </c>
      <c r="AC54">
        <f t="shared" si="0"/>
        <v>12.664290900023413</v>
      </c>
      <c r="AD54">
        <f t="shared" si="1"/>
        <v>770.62123271955693</v>
      </c>
      <c r="AE54">
        <f>'IDT-1'!C54</f>
        <v>-7</v>
      </c>
      <c r="AF54" s="26"/>
      <c r="AG54">
        <f t="shared" si="2"/>
        <v>763.62123271955693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-50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8.2293869516310441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48.43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4.8134599999999992</v>
      </c>
      <c r="O55">
        <f>BYPL_ISGS_exbus!BB55</f>
        <v>598.66945362147669</v>
      </c>
      <c r="P55" s="77">
        <v>60.070000000000007</v>
      </c>
      <c r="Q55" s="77">
        <v>19.47</v>
      </c>
      <c r="R55" s="80">
        <v>24.350000000000005</v>
      </c>
      <c r="S55" s="80">
        <v>0</v>
      </c>
      <c r="T55" s="78">
        <f>SUMPRODUCT(LTA!F55:AJ55,LTA!F$101:AJ$101,LTA!F$104:AJ$104)</f>
        <v>155.96999999999997</v>
      </c>
      <c r="U55" s="78">
        <f>SUMPRODUCT(LTA!F55:AJ55,LTA!F$102:AJ$102,LTA!F$104:AJ$104)</f>
        <v>114.41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60.4</v>
      </c>
      <c r="AB55" s="117">
        <f>-STOA!O55</f>
        <v>-276.47000000000003</v>
      </c>
      <c r="AC55">
        <f t="shared" si="0"/>
        <v>12.665962450047386</v>
      </c>
      <c r="AD55">
        <f t="shared" si="1"/>
        <v>740.67633812306053</v>
      </c>
      <c r="AE55">
        <f>'IDT-1'!C55</f>
        <v>0</v>
      </c>
      <c r="AF55" s="26"/>
      <c r="AG55">
        <f t="shared" si="2"/>
        <v>740.67633812306053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-65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8.2293869516310441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48.43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4.5754159999999988</v>
      </c>
      <c r="O56">
        <f>BYPL_ISGS_exbus!BB56</f>
        <v>560.28332828319822</v>
      </c>
      <c r="P56" s="77">
        <v>60.070000000000007</v>
      </c>
      <c r="Q56" s="77">
        <v>19.47</v>
      </c>
      <c r="R56" s="80">
        <v>24.350000000000005</v>
      </c>
      <c r="S56" s="80">
        <v>0</v>
      </c>
      <c r="T56" s="78">
        <f>SUMPRODUCT(LTA!F56:AJ56,LTA!F$101:AJ$101,LTA!F$104:AJ$104)</f>
        <v>137.35</v>
      </c>
      <c r="U56" s="78">
        <f>SUMPRODUCT(LTA!F56:AJ56,LTA!F$102:AJ$102,LTA!F$104:AJ$104)</f>
        <v>115.08000000000001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60.4</v>
      </c>
      <c r="AB56" s="117">
        <f>-STOA!O56</f>
        <v>-276.47000000000003</v>
      </c>
      <c r="AC56">
        <f t="shared" si="0"/>
        <v>12.008303464471021</v>
      </c>
      <c r="AD56">
        <f t="shared" si="1"/>
        <v>702.75982777035847</v>
      </c>
      <c r="AE56">
        <f>'IDT-1'!C56</f>
        <v>0</v>
      </c>
      <c r="AF56" s="26"/>
      <c r="AG56">
        <f t="shared" si="2"/>
        <v>702.75982777035847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-47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8.2293869516310441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4.6805759999999994</v>
      </c>
      <c r="O57">
        <f>BYPL_ISGS_exbus!BB57</f>
        <v>559.29701387919829</v>
      </c>
      <c r="P57" s="77">
        <v>60.070000000000007</v>
      </c>
      <c r="Q57" s="77">
        <v>19.47</v>
      </c>
      <c r="R57" s="80">
        <v>24.350000000000005</v>
      </c>
      <c r="S57" s="80">
        <v>0</v>
      </c>
      <c r="T57" s="78">
        <f>SUMPRODUCT(LTA!F57:AJ57,LTA!F$101:AJ$101,LTA!F$104:AJ$104)</f>
        <v>140.66000000000003</v>
      </c>
      <c r="U57" s="78">
        <f>SUMPRODUCT(LTA!F57:AJ57,LTA!F$102:AJ$102,LTA!F$104:AJ$104)</f>
        <v>116.08000000000001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60.4</v>
      </c>
      <c r="AB57" s="117">
        <f>-STOA!O57</f>
        <v>-276.47000000000003</v>
      </c>
      <c r="AC57">
        <f t="shared" si="0"/>
        <v>12.15389296350436</v>
      </c>
      <c r="AD57">
        <f t="shared" si="1"/>
        <v>693.04308386732509</v>
      </c>
      <c r="AE57">
        <f>'IDT-1'!C57</f>
        <v>0</v>
      </c>
      <c r="AF57" s="26"/>
      <c r="AG57">
        <f t="shared" si="2"/>
        <v>693.04308386732509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-60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8.2293869516310441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4.6213039999999985</v>
      </c>
      <c r="O58">
        <f>BYPL_ISGS_exbus!BB58</f>
        <v>559.29702780014622</v>
      </c>
      <c r="P58" s="77">
        <v>60.070000000000007</v>
      </c>
      <c r="Q58" s="77">
        <v>19.47</v>
      </c>
      <c r="R58" s="80">
        <v>24.350000000000005</v>
      </c>
      <c r="S58" s="80">
        <v>0</v>
      </c>
      <c r="T58" s="78">
        <f>SUMPRODUCT(LTA!F58:AJ58,LTA!F$101:AJ$101,LTA!F$104:AJ$104)</f>
        <v>143.63</v>
      </c>
      <c r="U58" s="78">
        <f>SUMPRODUCT(LTA!F58:AJ58,LTA!F$102:AJ$102,LTA!F$104:AJ$104)</f>
        <v>116.89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57.4</v>
      </c>
      <c r="AB58" s="117">
        <f>-STOA!O58</f>
        <v>-276.47000000000003</v>
      </c>
      <c r="AC58">
        <f t="shared" si="0"/>
        <v>12.12472298231992</v>
      </c>
      <c r="AD58">
        <f t="shared" si="1"/>
        <v>697.79299576945743</v>
      </c>
      <c r="AE58">
        <f>'IDT-1'!C58</f>
        <v>0</v>
      </c>
      <c r="AF58" s="26"/>
      <c r="AG58">
        <f t="shared" si="2"/>
        <v>697.79299576945743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-56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8.2293869516310441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4.611743999999999</v>
      </c>
      <c r="O59">
        <f>BYPL_ISGS_exbus!BB59</f>
        <v>558.22224940614615</v>
      </c>
      <c r="P59" s="77">
        <v>60.070000000000007</v>
      </c>
      <c r="Q59" s="77">
        <v>19.47</v>
      </c>
      <c r="R59" s="80">
        <v>24.350000000000005</v>
      </c>
      <c r="S59" s="80">
        <v>0</v>
      </c>
      <c r="T59" s="78">
        <f>SUMPRODUCT(LTA!F59:AJ59,LTA!F$101:AJ$101,LTA!F$104:AJ$104)</f>
        <v>144.94999999999999</v>
      </c>
      <c r="U59" s="78">
        <f>SUMPRODUCT(LTA!F59:AJ59,LTA!F$102:AJ$102,LTA!F$104:AJ$104)</f>
        <v>113.76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57.4</v>
      </c>
      <c r="AB59" s="117">
        <f>-STOA!O59</f>
        <v>-276.47000000000003</v>
      </c>
      <c r="AC59">
        <f t="shared" si="0"/>
        <v>12.1347653145415</v>
      </c>
      <c r="AD59">
        <f t="shared" si="1"/>
        <v>690.88861504323586</v>
      </c>
      <c r="AE59">
        <f>'IDT-1'!C59</f>
        <v>0</v>
      </c>
      <c r="AF59" s="26"/>
      <c r="AG59">
        <f t="shared" si="2"/>
        <v>690.88861504323586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-60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8.2293869516310441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4.5104079999999991</v>
      </c>
      <c r="O60">
        <f>BYPL_ISGS_exbus!BB60</f>
        <v>558.22247746322876</v>
      </c>
      <c r="P60" s="77">
        <v>60.070000000000007</v>
      </c>
      <c r="Q60" s="77">
        <v>19.47</v>
      </c>
      <c r="R60" s="80">
        <v>24.350000000000005</v>
      </c>
      <c r="S60" s="80">
        <v>0</v>
      </c>
      <c r="T60" s="78">
        <f>SUMPRODUCT(LTA!F60:AJ60,LTA!F$101:AJ$101,LTA!F$104:AJ$104)</f>
        <v>142.55000000000001</v>
      </c>
      <c r="U60" s="78">
        <f>SUMPRODUCT(LTA!F60:AJ60,LTA!F$102:AJ$102,LTA!F$104:AJ$104)</f>
        <v>113.41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55.9</v>
      </c>
      <c r="AB60" s="117">
        <f>-STOA!O60</f>
        <v>-276.47000000000003</v>
      </c>
      <c r="AC60">
        <f t="shared" si="0"/>
        <v>12.025450544466265</v>
      </c>
      <c r="AD60">
        <f t="shared" si="1"/>
        <v>694.64682187039364</v>
      </c>
      <c r="AE60">
        <f>'IDT-1'!C60</f>
        <v>0</v>
      </c>
      <c r="AF60" s="26"/>
      <c r="AG60">
        <f t="shared" si="2"/>
        <v>694.64682187039364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-52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7.9962598425196827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48.43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4.4740799999999989</v>
      </c>
      <c r="O61">
        <f>BYPL_ISGS_exbus!BB61</f>
        <v>558.22247746322876</v>
      </c>
      <c r="P61" s="77">
        <v>60.070000000000007</v>
      </c>
      <c r="Q61" s="77">
        <v>19.47</v>
      </c>
      <c r="R61" s="80">
        <v>24.350000000000005</v>
      </c>
      <c r="S61" s="80">
        <v>0</v>
      </c>
      <c r="T61" s="78">
        <f>SUMPRODUCT(LTA!F61:AJ61,LTA!F$101:AJ$101,LTA!F$104:AJ$104)</f>
        <v>135.19999999999999</v>
      </c>
      <c r="U61" s="78">
        <f>SUMPRODUCT(LTA!F61:AJ61,LTA!F$102:AJ$102,LTA!F$104:AJ$104)</f>
        <v>112.93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52.3</v>
      </c>
      <c r="AB61" s="117">
        <f>-STOA!O61</f>
        <v>-276.47000000000003</v>
      </c>
      <c r="AC61">
        <f t="shared" si="0"/>
        <v>11.886982829417303</v>
      </c>
      <c r="AD61">
        <f t="shared" si="1"/>
        <v>687.08583447633123</v>
      </c>
      <c r="AE61">
        <f>'IDT-1'!C61</f>
        <v>0</v>
      </c>
      <c r="AF61" s="26"/>
      <c r="AG61">
        <f t="shared" si="2"/>
        <v>687.08583447633123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-48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7.9970494648539194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48.43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4.3823039999999986</v>
      </c>
      <c r="O62">
        <f>BYPL_ISGS_exbus!BB62</f>
        <v>558.9440808582309</v>
      </c>
      <c r="P62" s="77">
        <v>60.070000000000007</v>
      </c>
      <c r="Q62" s="77">
        <v>19.47</v>
      </c>
      <c r="R62" s="80">
        <v>24.350000000000005</v>
      </c>
      <c r="S62" s="80">
        <v>0</v>
      </c>
      <c r="T62" s="78">
        <f>SUMPRODUCT(LTA!F62:AJ62,LTA!F$101:AJ$101,LTA!F$104:AJ$104)</f>
        <v>129.03</v>
      </c>
      <c r="U62" s="78">
        <f>SUMPRODUCT(LTA!F62:AJ62,LTA!F$102:AJ$102,LTA!F$104:AJ$104)</f>
        <v>112.71000000000001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50.5</v>
      </c>
      <c r="AB62" s="117">
        <f>-STOA!O62</f>
        <v>-276.47000000000003</v>
      </c>
      <c r="AC62">
        <f t="shared" si="0"/>
        <v>11.847094641736451</v>
      </c>
      <c r="AD62">
        <f t="shared" si="1"/>
        <v>676.56633968134838</v>
      </c>
      <c r="AE62">
        <f>'IDT-1'!C62</f>
        <v>0</v>
      </c>
      <c r="AF62" s="26"/>
      <c r="AG62">
        <f t="shared" si="2"/>
        <v>676.56633968134838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-51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7.9970494648539194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48.43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4.3823039999999986</v>
      </c>
      <c r="O63">
        <f>BYPL_ISGS_exbus!BB63</f>
        <v>561.80333424532694</v>
      </c>
      <c r="P63" s="77">
        <v>60.070000000000007</v>
      </c>
      <c r="Q63" s="77">
        <v>19.47</v>
      </c>
      <c r="R63" s="80">
        <v>24.350000000000005</v>
      </c>
      <c r="S63" s="80">
        <v>0</v>
      </c>
      <c r="T63" s="78">
        <f>SUMPRODUCT(LTA!F63:AJ63,LTA!F$101:AJ$101,LTA!F$104:AJ$104)</f>
        <v>122.18</v>
      </c>
      <c r="U63" s="78">
        <f>SUMPRODUCT(LTA!F63:AJ63,LTA!F$102:AJ$102,LTA!F$104:AJ$104)</f>
        <v>112.37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45.1</v>
      </c>
      <c r="AB63" s="117">
        <f>-STOA!O63</f>
        <v>-276.47000000000003</v>
      </c>
      <c r="AC63">
        <f t="shared" si="0"/>
        <v>11.708195306409724</v>
      </c>
      <c r="AD63">
        <f t="shared" si="1"/>
        <v>672.97449240377125</v>
      </c>
      <c r="AE63">
        <f>'IDT-1'!C63</f>
        <v>0</v>
      </c>
      <c r="AF63" s="26"/>
      <c r="AG63">
        <f t="shared" si="2"/>
        <v>672.97449240377125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-45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7.9970494648539194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48.43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4.4511359999999991</v>
      </c>
      <c r="O64">
        <f>BYPL_ISGS_exbus!BB64</f>
        <v>561.80333424532694</v>
      </c>
      <c r="P64" s="77">
        <v>60.070000000000007</v>
      </c>
      <c r="Q64" s="77">
        <v>19.47</v>
      </c>
      <c r="R64" s="80">
        <v>24.350000000000005</v>
      </c>
      <c r="S64" s="80">
        <v>0</v>
      </c>
      <c r="T64" s="78">
        <f>SUMPRODUCT(LTA!F64:AJ64,LTA!F$101:AJ$101,LTA!F$104:AJ$104)</f>
        <v>115.05</v>
      </c>
      <c r="U64" s="78">
        <f>SUMPRODUCT(LTA!F64:AJ64,LTA!F$102:AJ$102,LTA!F$104:AJ$104)</f>
        <v>112.07000000000001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43</v>
      </c>
      <c r="AB64" s="117">
        <f>-STOA!O64</f>
        <v>-276.47000000000003</v>
      </c>
      <c r="AC64">
        <f t="shared" si="0"/>
        <v>11.624937028009724</v>
      </c>
      <c r="AD64">
        <f t="shared" si="1"/>
        <v>663.59658268217117</v>
      </c>
      <c r="AE64">
        <f>'IDT-1'!C64</f>
        <v>0</v>
      </c>
      <c r="AF64" s="26"/>
      <c r="AG64">
        <f t="shared" si="2"/>
        <v>663.59658268217117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-45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7.9970494648539194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48.43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4.4606959999999996</v>
      </c>
      <c r="O65">
        <f>BYPL_ISGS_exbus!BB65</f>
        <v>560.94614177476319</v>
      </c>
      <c r="P65" s="77">
        <v>60.070000000000007</v>
      </c>
      <c r="Q65" s="77">
        <v>19.47</v>
      </c>
      <c r="R65" s="80">
        <v>24.350000000000005</v>
      </c>
      <c r="S65" s="80">
        <v>0</v>
      </c>
      <c r="T65" s="78">
        <f>SUMPRODUCT(LTA!F65:AJ65,LTA!F$101:AJ$101,LTA!F$104:AJ$104)</f>
        <v>109.58999999999999</v>
      </c>
      <c r="U65" s="78">
        <f>SUMPRODUCT(LTA!F65:AJ65,LTA!F$102:AJ$102,LTA!F$104:AJ$104)</f>
        <v>109.43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39.1</v>
      </c>
      <c r="AB65" s="117">
        <f>-STOA!O65</f>
        <v>-276.47000000000003</v>
      </c>
      <c r="AC65">
        <f t="shared" si="0"/>
        <v>11.423096587046809</v>
      </c>
      <c r="AD65">
        <f t="shared" si="1"/>
        <v>660.95079065257039</v>
      </c>
      <c r="AE65">
        <f>'IDT-1'!C65</f>
        <v>0</v>
      </c>
      <c r="AF65" s="26"/>
      <c r="AG65">
        <f t="shared" si="2"/>
        <v>660.95079065257039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-35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7.9970494648539194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48.43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4.7082999999999986</v>
      </c>
      <c r="O66">
        <f>BYPL_ISGS_exbus!BB66</f>
        <v>560.94614177476319</v>
      </c>
      <c r="P66" s="77">
        <v>60.070000000000007</v>
      </c>
      <c r="Q66" s="77">
        <v>19.47</v>
      </c>
      <c r="R66" s="80">
        <v>24.350000000000005</v>
      </c>
      <c r="S66" s="80">
        <v>0</v>
      </c>
      <c r="T66" s="78">
        <f>SUMPRODUCT(LTA!F66:AJ66,LTA!F$101:AJ$101,LTA!F$104:AJ$104)</f>
        <v>103.32000000000001</v>
      </c>
      <c r="U66" s="78">
        <f>SUMPRODUCT(LTA!F66:AJ66,LTA!F$102:AJ$102,LTA!F$104:AJ$104)</f>
        <v>109.22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33.4</v>
      </c>
      <c r="AB66" s="117">
        <f>-STOA!O66</f>
        <v>-276.47000000000003</v>
      </c>
      <c r="AC66">
        <f t="shared" si="0"/>
        <v>11.06950393162534</v>
      </c>
      <c r="AD66">
        <f t="shared" si="1"/>
        <v>677.37198730799184</v>
      </c>
      <c r="AE66">
        <f>'IDT-1'!C66</f>
        <v>-22</v>
      </c>
      <c r="AF66" s="26"/>
      <c r="AG66">
        <f t="shared" si="2"/>
        <v>655.37198730799184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-7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7.9970494648539194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48.43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4.4645199999999985</v>
      </c>
      <c r="O67">
        <f>BYPL_ISGS_exbus!BB67</f>
        <v>558.28500269888332</v>
      </c>
      <c r="P67" s="77">
        <v>60.070000000000007</v>
      </c>
      <c r="Q67" s="77">
        <v>19.47</v>
      </c>
      <c r="R67" s="80">
        <v>24.350000000000005</v>
      </c>
      <c r="S67" s="80">
        <v>0</v>
      </c>
      <c r="T67" s="78">
        <f>SUMPRODUCT(LTA!F67:AJ67,LTA!F$101:AJ$101,LTA!F$104:AJ$104)</f>
        <v>96.57</v>
      </c>
      <c r="U67" s="78">
        <f>SUMPRODUCT(LTA!F67:AJ67,LTA!F$102:AJ$102,LTA!F$104:AJ$104)</f>
        <v>109.07000000000001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28</v>
      </c>
      <c r="AB67" s="117">
        <f>-STOA!O67</f>
        <v>-276.47000000000003</v>
      </c>
      <c r="AC67">
        <f t="shared" si="0"/>
        <v>10.917944388713208</v>
      </c>
      <c r="AD67">
        <f t="shared" si="1"/>
        <v>664.3186277750242</v>
      </c>
      <c r="AE67">
        <f>'IDT-1'!C67</f>
        <v>0</v>
      </c>
      <c r="AF67" s="26"/>
      <c r="AG67">
        <f t="shared" si="2"/>
        <v>664.3186277750242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8.2293869516310441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48.43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4.5658559999999984</v>
      </c>
      <c r="O68">
        <f>BYPL_ISGS_exbus!BB68</f>
        <v>592.89369466158428</v>
      </c>
      <c r="P68" s="77">
        <v>60.070000000000007</v>
      </c>
      <c r="Q68" s="77">
        <v>19.47</v>
      </c>
      <c r="R68" s="80">
        <v>24.350000000000005</v>
      </c>
      <c r="S68" s="80">
        <v>0</v>
      </c>
      <c r="T68" s="78">
        <f>SUMPRODUCT(LTA!F68:AJ68,LTA!F$101:AJ$101,LTA!F$104:AJ$104)</f>
        <v>82.45</v>
      </c>
      <c r="U68" s="78">
        <f>SUMPRODUCT(LTA!F68:AJ68,LTA!F$102:AJ$102,LTA!F$104:AJ$104)</f>
        <v>108.86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-52</v>
      </c>
      <c r="AA68" s="117">
        <f>STOA!I68</f>
        <v>25</v>
      </c>
      <c r="AB68" s="117">
        <f>-STOA!O68</f>
        <v>-276.47000000000003</v>
      </c>
      <c r="AC68">
        <f t="shared" ref="AC68:AC98" si="3">SUMIF(B68:AB68,"&gt;0")*$AC$2-SUMIF(B68:AB68,"&lt;0")*($AC$2/(1-$AC$2))+SUMIF(AI68:AR68,"&gt;0")*$AC$2-SUMIF(AI68:AR68,"&lt;0")*($AC$2/(1-$AC$2))</f>
        <v>11.616661198211792</v>
      </c>
      <c r="AD68">
        <f t="shared" ref="AD68:AD98" si="4">SUM(B68:AB68,AI68:AR68)-AC68</f>
        <v>648.60227641500364</v>
      </c>
      <c r="AE68">
        <f>'IDT-1'!C68</f>
        <v>0</v>
      </c>
      <c r="AF68" s="26"/>
      <c r="AG68">
        <f t="shared" ref="AG68:AG98" si="5">SUM(AD68:AF68)</f>
        <v>648.60227641500364</v>
      </c>
      <c r="AI68" s="75">
        <f>PXIL!I68</f>
        <v>0</v>
      </c>
      <c r="AJ68" s="75">
        <f>PXIL!O68</f>
        <v>0</v>
      </c>
      <c r="AK68" s="75">
        <f>RTM_IEX!I68</f>
        <v>14.37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8.2293869516310441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48.43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4.4052479999999985</v>
      </c>
      <c r="O69">
        <f>BYPL_ISGS_exbus!BB69</f>
        <v>603.31237059565751</v>
      </c>
      <c r="P69" s="77">
        <v>60.070000000000007</v>
      </c>
      <c r="Q69" s="77">
        <v>19.47</v>
      </c>
      <c r="R69" s="80">
        <v>24.350000000000005</v>
      </c>
      <c r="S69" s="80">
        <v>0</v>
      </c>
      <c r="T69" s="78">
        <f>SUMPRODUCT(LTA!F69:AJ69,LTA!F$101:AJ$101,LTA!F$104:AJ$104)</f>
        <v>71.61</v>
      </c>
      <c r="U69" s="78">
        <f>SUMPRODUCT(LTA!F69:AJ69,LTA!F$102:AJ$102,LTA!F$104:AJ$104)</f>
        <v>108.69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-42</v>
      </c>
      <c r="AA69" s="117">
        <f>STOA!I69</f>
        <v>21.4</v>
      </c>
      <c r="AB69" s="117">
        <f>-STOA!O69</f>
        <v>-276.47000000000003</v>
      </c>
      <c r="AC69">
        <f t="shared" si="3"/>
        <v>11.514926920809684</v>
      </c>
      <c r="AD69">
        <f t="shared" si="4"/>
        <v>657.23207862647905</v>
      </c>
      <c r="AE69">
        <f>'IDT-1'!C69</f>
        <v>0</v>
      </c>
      <c r="AF69" s="26"/>
      <c r="AG69">
        <f t="shared" si="5"/>
        <v>657.23207862647905</v>
      </c>
      <c r="AI69" s="75">
        <f>PXIL!I69</f>
        <v>0</v>
      </c>
      <c r="AJ69" s="75">
        <f>PXIL!O69</f>
        <v>0</v>
      </c>
      <c r="AK69" s="75">
        <f>RTM_IEX!I69</f>
        <v>17.25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8.4617236662106698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48.43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4.3593599999999988</v>
      </c>
      <c r="O70">
        <f>BYPL_ISGS_exbus!BB70</f>
        <v>613.89076876062586</v>
      </c>
      <c r="P70" s="77">
        <v>60.070000000000007</v>
      </c>
      <c r="Q70" s="77">
        <v>19.47</v>
      </c>
      <c r="R70" s="80">
        <v>18.489999999999998</v>
      </c>
      <c r="S70" s="80">
        <v>0</v>
      </c>
      <c r="T70" s="78">
        <f>SUMPRODUCT(LTA!F70:AJ70,LTA!F$101:AJ$101,LTA!F$104:AJ$104)</f>
        <v>61.919999999999995</v>
      </c>
      <c r="U70" s="78">
        <f>SUMPRODUCT(LTA!F70:AJ70,LTA!F$102:AJ$102,LTA!F$104:AJ$104)</f>
        <v>108.51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16.899999999999999</v>
      </c>
      <c r="AB70" s="117">
        <f>-STOA!O70</f>
        <v>-276.47000000000003</v>
      </c>
      <c r="AC70">
        <f t="shared" si="3"/>
        <v>11.075560217417504</v>
      </c>
      <c r="AD70">
        <f t="shared" si="4"/>
        <v>692.11629220941893</v>
      </c>
      <c r="AE70">
        <f>'IDT-1'!C70</f>
        <v>-29.212</v>
      </c>
      <c r="AF70" s="26"/>
      <c r="AG70">
        <f t="shared" si="5"/>
        <v>662.90429220941894</v>
      </c>
      <c r="AI70" s="75">
        <f>PXIL!I70</f>
        <v>0</v>
      </c>
      <c r="AJ70" s="75">
        <f>PXIL!O70</f>
        <v>0</v>
      </c>
      <c r="AK70" s="75">
        <f>RTM_IEX!I70</f>
        <v>19.16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8.4617236662106698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48.430000000000007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4.6757959999999992</v>
      </c>
      <c r="O71">
        <f>BYPL_ISGS_exbus!BB71</f>
        <v>637.79934656863475</v>
      </c>
      <c r="P71" s="77">
        <v>60.070000000000007</v>
      </c>
      <c r="Q71" s="77">
        <v>19.47</v>
      </c>
      <c r="R71" s="80">
        <v>7.83</v>
      </c>
      <c r="S71" s="80">
        <v>0</v>
      </c>
      <c r="T71" s="78">
        <f>SUMPRODUCT(LTA!F71:AJ71,LTA!F$101:AJ$101,LTA!F$104:AJ$104)</f>
        <v>53.410000000000004</v>
      </c>
      <c r="U71" s="78">
        <f>SUMPRODUCT(LTA!F71:AJ71,LTA!F$102:AJ$102,LTA!F$104:AJ$104)</f>
        <v>109.59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9.4</v>
      </c>
      <c r="AB71" s="117">
        <f>-STOA!O71</f>
        <v>-276.47000000000003</v>
      </c>
      <c r="AC71">
        <f t="shared" si="3"/>
        <v>11.274396338927982</v>
      </c>
      <c r="AD71">
        <f t="shared" si="4"/>
        <v>714.51246989591755</v>
      </c>
      <c r="AE71">
        <f>'IDT-1'!C71</f>
        <v>-25</v>
      </c>
      <c r="AF71" s="26"/>
      <c r="AG71">
        <f t="shared" si="5"/>
        <v>689.51246989591755</v>
      </c>
      <c r="AI71" s="75">
        <f>PXIL!I71</f>
        <v>0</v>
      </c>
      <c r="AJ71" s="75">
        <f>PXIL!O71</f>
        <v>0</v>
      </c>
      <c r="AK71" s="75">
        <f>RTM_IEX!I71</f>
        <v>43.12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8.4617236662106698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48.430000000000007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4.7627919999999992</v>
      </c>
      <c r="O72">
        <f>BYPL_ISGS_exbus!BB72</f>
        <v>649.70852053803765</v>
      </c>
      <c r="P72" s="77">
        <v>60.070000000000007</v>
      </c>
      <c r="Q72" s="77">
        <v>19.47</v>
      </c>
      <c r="R72" s="80">
        <v>3.6999999999999997</v>
      </c>
      <c r="S72" s="80">
        <v>0</v>
      </c>
      <c r="T72" s="78">
        <f>SUMPRODUCT(LTA!F72:AJ72,LTA!F$101:AJ$101,LTA!F$104:AJ$104)</f>
        <v>41.81</v>
      </c>
      <c r="U72" s="78">
        <f>SUMPRODUCT(LTA!F72:AJ72,LTA!F$102:AJ$102,LTA!F$104:AJ$104)</f>
        <v>109.25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6.4</v>
      </c>
      <c r="AB72" s="117">
        <f>-STOA!O72</f>
        <v>-276.47000000000003</v>
      </c>
      <c r="AC72">
        <f t="shared" si="3"/>
        <v>11.186802634658729</v>
      </c>
      <c r="AD72">
        <f t="shared" si="4"/>
        <v>704.64623356958975</v>
      </c>
      <c r="AE72">
        <f>'IDT-1'!C72</f>
        <v>0</v>
      </c>
      <c r="AF72" s="26"/>
      <c r="AG72">
        <f t="shared" si="5"/>
        <v>704.64623356958975</v>
      </c>
      <c r="AI72" s="75">
        <f>PXIL!I72</f>
        <v>0</v>
      </c>
      <c r="AJ72" s="75">
        <f>PXIL!O72</f>
        <v>0</v>
      </c>
      <c r="AK72" s="75">
        <f>RTM_IEX!I72</f>
        <v>40.24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8.696376232347454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48.42919774713215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4.3689199999999992</v>
      </c>
      <c r="O73">
        <f>BYPL_ISGS_exbus!BB73</f>
        <v>685.02642424211945</v>
      </c>
      <c r="P73" s="77">
        <v>60.070000000000007</v>
      </c>
      <c r="Q73" s="77">
        <v>19.47</v>
      </c>
      <c r="R73" s="80">
        <v>0.47</v>
      </c>
      <c r="S73" s="80">
        <v>0</v>
      </c>
      <c r="T73" s="78">
        <f>SUMPRODUCT(LTA!F73:AJ73,LTA!F$101:AJ$101,LTA!F$104:AJ$104)</f>
        <v>29.46</v>
      </c>
      <c r="U73" s="78">
        <f>SUMPRODUCT(LTA!F73:AJ73,LTA!F$102:AJ$102,LTA!F$104:AJ$104)</f>
        <v>108.91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3.4</v>
      </c>
      <c r="AB73" s="117">
        <f>-STOA!O73</f>
        <v>-276.47000000000003</v>
      </c>
      <c r="AC73">
        <f t="shared" si="3"/>
        <v>11.270735996411412</v>
      </c>
      <c r="AD73">
        <f t="shared" si="4"/>
        <v>714.10018222518761</v>
      </c>
      <c r="AE73">
        <f>'IDT-1'!C73</f>
        <v>0</v>
      </c>
      <c r="AF73" s="26"/>
      <c r="AG73">
        <f t="shared" si="5"/>
        <v>714.10018222518761</v>
      </c>
      <c r="AI73" s="75">
        <f>PXIL!I73</f>
        <v>0</v>
      </c>
      <c r="AJ73" s="75">
        <f>PXIL!O73</f>
        <v>0</v>
      </c>
      <c r="AK73" s="75">
        <f>RTM_IEX!I73</f>
        <v>33.54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8.696376232347454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48.42919774713215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4.3316359999999987</v>
      </c>
      <c r="O74">
        <f>BYPL_ISGS_exbus!BB74</f>
        <v>777.44867645490069</v>
      </c>
      <c r="P74" s="77">
        <v>60.070000000000007</v>
      </c>
      <c r="Q74" s="77">
        <v>19.47</v>
      </c>
      <c r="R74" s="80">
        <v>2.7272727272727271E-2</v>
      </c>
      <c r="S74" s="80">
        <v>0</v>
      </c>
      <c r="T74" s="78">
        <f>SUMPRODUCT(LTA!F74:AJ74,LTA!F$101:AJ$101,LTA!F$104:AJ$104)</f>
        <v>18.899999999999999</v>
      </c>
      <c r="U74" s="78">
        <f>SUMPRODUCT(LTA!F74:AJ74,LTA!F$102:AJ$102,LTA!F$104:AJ$104)</f>
        <v>108.55000000000001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</v>
      </c>
      <c r="AB74" s="117">
        <f>-STOA!O74</f>
        <v>-276.47000000000003</v>
      </c>
      <c r="AC74">
        <f t="shared" si="3"/>
        <v>11.907169159783162</v>
      </c>
      <c r="AD74">
        <f t="shared" si="4"/>
        <v>731.54599000186988</v>
      </c>
      <c r="AE74">
        <f>'IDT-1'!C74</f>
        <v>0</v>
      </c>
      <c r="AF74" s="26"/>
      <c r="AG74">
        <f t="shared" si="5"/>
        <v>731.54599000186988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-27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8.7663202771116442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54.999113046282858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4.6805759999999994</v>
      </c>
      <c r="O75">
        <f>BYPL_ISGS_exbus!BB75</f>
        <v>778.41134072935893</v>
      </c>
      <c r="P75" s="77">
        <v>60.070000000000007</v>
      </c>
      <c r="Q75" s="77">
        <v>19.47</v>
      </c>
      <c r="R75" s="80">
        <v>0</v>
      </c>
      <c r="S75" s="80">
        <v>0</v>
      </c>
      <c r="T75" s="78">
        <f>SUMPRODUCT(LTA!F75:AJ75,LTA!F$101:AJ$101,LTA!F$104:AJ$104)</f>
        <v>12.489999999999998</v>
      </c>
      <c r="U75" s="78">
        <f>SUMPRODUCT(LTA!F75:AJ75,LTA!F$102:AJ$102,LTA!F$104:AJ$104)</f>
        <v>108.55000000000001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-45</v>
      </c>
      <c r="AA75" s="117">
        <f>STOA!I75</f>
        <v>0.4</v>
      </c>
      <c r="AB75" s="117">
        <f>-STOA!O75</f>
        <v>-197.18</v>
      </c>
      <c r="AC75">
        <f t="shared" si="3"/>
        <v>11.637417429455356</v>
      </c>
      <c r="AD75">
        <f t="shared" si="4"/>
        <v>764.01993262329825</v>
      </c>
      <c r="AE75">
        <f>'IDT-1'!C75</f>
        <v>0</v>
      </c>
      <c r="AF75" s="26"/>
      <c r="AG75">
        <f t="shared" si="5"/>
        <v>764.01993262329825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-30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8.7663202771116442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54.999113046282858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4.7723519999999988</v>
      </c>
      <c r="O76">
        <f>BYPL_ISGS_exbus!BB76</f>
        <v>777.32921208335893</v>
      </c>
      <c r="P76" s="77">
        <v>60.070000000000007</v>
      </c>
      <c r="Q76" s="77">
        <v>19.47</v>
      </c>
      <c r="R76" s="80">
        <v>0</v>
      </c>
      <c r="S76" s="80">
        <v>0</v>
      </c>
      <c r="T76" s="78">
        <f>SUMPRODUCT(LTA!F76:AJ76,LTA!F$101:AJ$101,LTA!F$104:AJ$104)</f>
        <v>12.33</v>
      </c>
      <c r="U76" s="78">
        <f>SUMPRODUCT(LTA!F76:AJ76,LTA!F$102:AJ$102,LTA!F$104:AJ$104)</f>
        <v>108.52000000000001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-30</v>
      </c>
      <c r="AA76" s="117">
        <f>STOA!I76</f>
        <v>0.4</v>
      </c>
      <c r="AB76" s="117">
        <f>-STOA!O76</f>
        <v>-197.18</v>
      </c>
      <c r="AC76">
        <f t="shared" si="3"/>
        <v>11.467224030771039</v>
      </c>
      <c r="AD76">
        <f t="shared" si="4"/>
        <v>781.00977337598249</v>
      </c>
      <c r="AE76">
        <f>'IDT-1'!C76</f>
        <v>-5.5039999999999996</v>
      </c>
      <c r="AF76" s="26"/>
      <c r="AG76">
        <f t="shared" si="5"/>
        <v>775.50577337598247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-27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8.7663202771116442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54.999113046282858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4.7446279999999987</v>
      </c>
      <c r="O77">
        <f>BYPL_ISGS_exbus!BB77</f>
        <v>778.23335480135893</v>
      </c>
      <c r="P77" s="77">
        <v>60.070000000000007</v>
      </c>
      <c r="Q77" s="77">
        <v>19.47</v>
      </c>
      <c r="R77" s="80">
        <v>0</v>
      </c>
      <c r="S77" s="80">
        <v>0</v>
      </c>
      <c r="T77" s="78">
        <f>SUMPRODUCT(LTA!F77:AJ77,LTA!F$101:AJ$101,LTA!F$104:AJ$104)</f>
        <v>8.84</v>
      </c>
      <c r="U77" s="78">
        <f>SUMPRODUCT(LTA!F77:AJ77,LTA!F$102:AJ$102,LTA!F$104:AJ$104)</f>
        <v>107.21000000000001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-35</v>
      </c>
      <c r="AA77" s="117">
        <f>STOA!I77</f>
        <v>0.4</v>
      </c>
      <c r="AB77" s="117">
        <f>-STOA!O77</f>
        <v>-197.18</v>
      </c>
      <c r="AC77">
        <f t="shared" si="3"/>
        <v>11.459330898056024</v>
      </c>
      <c r="AD77">
        <f t="shared" si="4"/>
        <v>774.09408522669753</v>
      </c>
      <c r="AE77">
        <f>'IDT-1'!C77</f>
        <v>-4.234</v>
      </c>
      <c r="AF77" s="26"/>
      <c r="AG77">
        <f t="shared" si="5"/>
        <v>769.86008522669749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-25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8.7663202771116442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54.999113046282858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4.7446279999999987</v>
      </c>
      <c r="O78">
        <f>BYPL_ISGS_exbus!BB78</f>
        <v>763.9036210524589</v>
      </c>
      <c r="P78" s="77">
        <v>60.070000000000007</v>
      </c>
      <c r="Q78" s="77">
        <v>19.47</v>
      </c>
      <c r="R78" s="80">
        <v>0</v>
      </c>
      <c r="S78" s="80">
        <v>0</v>
      </c>
      <c r="T78" s="78">
        <f>SUMPRODUCT(LTA!F78:AJ78,LTA!F$101:AJ$101,LTA!F$104:AJ$104)</f>
        <v>8.89</v>
      </c>
      <c r="U78" s="78">
        <f>SUMPRODUCT(LTA!F78:AJ78,LTA!F$102:AJ$102,LTA!F$104:AJ$104)</f>
        <v>107.22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-20</v>
      </c>
      <c r="AA78" s="117">
        <f>STOA!I78</f>
        <v>0.4</v>
      </c>
      <c r="AB78" s="117">
        <f>-STOA!O78</f>
        <v>-197.18</v>
      </c>
      <c r="AC78">
        <f t="shared" si="3"/>
        <v>11.200585328232775</v>
      </c>
      <c r="AD78">
        <f t="shared" si="4"/>
        <v>775.08309704762064</v>
      </c>
      <c r="AE78">
        <f>'IDT-1'!C78</f>
        <v>-16.934999999999999</v>
      </c>
      <c r="AF78" s="26"/>
      <c r="AG78">
        <f t="shared" si="5"/>
        <v>758.14809704762069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-25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8.7663202771116442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54.999113046282858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4.7035199999999993</v>
      </c>
      <c r="O79">
        <f>BYPL_ISGS_exbus!BB79</f>
        <v>746.96694735572362</v>
      </c>
      <c r="P79" s="77">
        <v>60.070000000000007</v>
      </c>
      <c r="Q79" s="77">
        <v>19.47</v>
      </c>
      <c r="R79" s="80">
        <v>0</v>
      </c>
      <c r="S79" s="80">
        <v>0</v>
      </c>
      <c r="T79" s="78">
        <f>SUMPRODUCT(LTA!F79:AJ79,LTA!F$101:AJ$101,LTA!F$104:AJ$104)</f>
        <v>8.92</v>
      </c>
      <c r="U79" s="78">
        <f>SUMPRODUCT(LTA!F79:AJ79,LTA!F$102:AJ$102,LTA!F$104:AJ$104)</f>
        <v>107.24000000000001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0.43</v>
      </c>
      <c r="AB79" s="117">
        <f>-STOA!O79</f>
        <v>-197.18</v>
      </c>
      <c r="AC79">
        <f t="shared" si="3"/>
        <v>10.980859829123942</v>
      </c>
      <c r="AD79">
        <f t="shared" si="4"/>
        <v>766.40504084999418</v>
      </c>
      <c r="AE79">
        <f>'IDT-1'!C79</f>
        <v>-20</v>
      </c>
      <c r="AF79" s="26"/>
      <c r="AG79">
        <f t="shared" si="5"/>
        <v>746.40504084999418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-37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8.7663202771116442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54.999113046282858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4.7723519999999988</v>
      </c>
      <c r="O80">
        <f>BYPL_ISGS_exbus!BB80</f>
        <v>731.58698837573286</v>
      </c>
      <c r="P80" s="77">
        <v>60.070000000000007</v>
      </c>
      <c r="Q80" s="77">
        <v>19.47</v>
      </c>
      <c r="R80" s="80">
        <v>0</v>
      </c>
      <c r="S80" s="80">
        <v>0</v>
      </c>
      <c r="T80" s="78">
        <f>SUMPRODUCT(LTA!F80:AJ80,LTA!F$101:AJ$101,LTA!F$104:AJ$104)</f>
        <v>8.9600000000000009</v>
      </c>
      <c r="U80" s="78">
        <f>SUMPRODUCT(LTA!F80:AJ80,LTA!F$102:AJ$102,LTA!F$104:AJ$104)</f>
        <v>107.21000000000001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0.43</v>
      </c>
      <c r="AB80" s="117">
        <f>-STOA!O80</f>
        <v>-197.18</v>
      </c>
      <c r="AC80">
        <f t="shared" si="3"/>
        <v>10.846209911700022</v>
      </c>
      <c r="AD80">
        <f t="shared" si="4"/>
        <v>751.23856378742744</v>
      </c>
      <c r="AE80">
        <f>'IDT-1'!C80</f>
        <v>-15</v>
      </c>
      <c r="AF80" s="26"/>
      <c r="AG80">
        <f t="shared" si="5"/>
        <v>736.23856378742744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-37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8.7663202771116442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54.999113046282858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4.8316239999999988</v>
      </c>
      <c r="O81">
        <f>BYPL_ISGS_exbus!BB81</f>
        <v>717.50742558673301</v>
      </c>
      <c r="P81" s="77">
        <v>60.070000000000007</v>
      </c>
      <c r="Q81" s="77">
        <v>19.47</v>
      </c>
      <c r="R81" s="80">
        <v>0</v>
      </c>
      <c r="S81" s="80">
        <v>0</v>
      </c>
      <c r="T81" s="78">
        <f>SUMPRODUCT(LTA!F81:AJ81,LTA!F$101:AJ$101,LTA!F$104:AJ$104)</f>
        <v>9.41</v>
      </c>
      <c r="U81" s="78">
        <f>SUMPRODUCT(LTA!F81:AJ81,LTA!F$102:AJ$102,LTA!F$104:AJ$104)</f>
        <v>107.14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0.43</v>
      </c>
      <c r="AB81" s="117">
        <f>-STOA!O81</f>
        <v>-197.18</v>
      </c>
      <c r="AC81">
        <f t="shared" si="3"/>
        <v>10.61963782249048</v>
      </c>
      <c r="AD81">
        <f t="shared" si="4"/>
        <v>749.82484508763707</v>
      </c>
      <c r="AE81">
        <f>'IDT-1'!C81</f>
        <v>-20</v>
      </c>
      <c r="AF81" s="26"/>
      <c r="AG81">
        <f t="shared" si="5"/>
        <v>729.82484508763707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8.7663202771116442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54.999113046282858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4.7819119999999984</v>
      </c>
      <c r="O82">
        <f>BYPL_ISGS_exbus!BB82</f>
        <v>708.54595772433288</v>
      </c>
      <c r="P82" s="77">
        <v>60.070000000000007</v>
      </c>
      <c r="Q82" s="77">
        <v>19.47</v>
      </c>
      <c r="R82" s="80">
        <v>0</v>
      </c>
      <c r="S82" s="80">
        <v>0</v>
      </c>
      <c r="T82" s="78">
        <f>SUMPRODUCT(LTA!F82:AJ82,LTA!F$101:AJ$101,LTA!F$104:AJ$104)</f>
        <v>11.83</v>
      </c>
      <c r="U82" s="78">
        <f>SUMPRODUCT(LTA!F82:AJ82,LTA!F$102:AJ$102,LTA!F$104:AJ$104)</f>
        <v>106.35000000000001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0.43</v>
      </c>
      <c r="AB82" s="117">
        <f>-STOA!O82</f>
        <v>-197.18</v>
      </c>
      <c r="AC82">
        <f t="shared" si="3"/>
        <v>10.536927184656967</v>
      </c>
      <c r="AD82">
        <f t="shared" si="4"/>
        <v>744.52637586307048</v>
      </c>
      <c r="AE82">
        <f>'IDT-1'!C82</f>
        <v>-35</v>
      </c>
      <c r="AF82" s="26"/>
      <c r="AG82">
        <f t="shared" si="5"/>
        <v>709.52637586307048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-23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8.7663202771116442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48.42919774713215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4.6939599999999988</v>
      </c>
      <c r="O83">
        <f>BYPL_ISGS_exbus!BB83</f>
        <v>702.74673965813281</v>
      </c>
      <c r="P83" s="77">
        <v>60.070000000000007</v>
      </c>
      <c r="Q83" s="77">
        <v>19.47</v>
      </c>
      <c r="R83" s="80">
        <v>0</v>
      </c>
      <c r="S83" s="80">
        <v>0</v>
      </c>
      <c r="T83" s="78">
        <f>SUMPRODUCT(LTA!F83:AJ83,LTA!F$101:AJ$101,LTA!F$104:AJ$104)</f>
        <v>9.48</v>
      </c>
      <c r="U83" s="78">
        <f>SUMPRODUCT(LTA!F83:AJ83,LTA!F$102:AJ$102,LTA!F$104:AJ$104)</f>
        <v>106.64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-197.18</v>
      </c>
      <c r="AC83">
        <f t="shared" si="3"/>
        <v>10.409176833441879</v>
      </c>
      <c r="AD83">
        <f t="shared" si="4"/>
        <v>730.13704084893482</v>
      </c>
      <c r="AE83">
        <f>'IDT-1'!C83</f>
        <v>-45</v>
      </c>
      <c r="AF83" s="26"/>
      <c r="AG83">
        <f t="shared" si="5"/>
        <v>685.13704084893482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-23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8.7663202771116442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48.42919774713215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4.3411959999999992</v>
      </c>
      <c r="O84">
        <f>BYPL_ISGS_exbus!BB84</f>
        <v>656.3173798655157</v>
      </c>
      <c r="P84" s="77">
        <v>60.070000000000007</v>
      </c>
      <c r="Q84" s="77">
        <v>19.47</v>
      </c>
      <c r="R84" s="80">
        <v>0</v>
      </c>
      <c r="S84" s="80">
        <v>0</v>
      </c>
      <c r="T84" s="78">
        <f>SUMPRODUCT(LTA!F84:AJ84,LTA!F$101:AJ$101,LTA!F$104:AJ$104)</f>
        <v>9.85</v>
      </c>
      <c r="U84" s="78">
        <f>SUMPRODUCT(LTA!F84:AJ84,LTA!F$102:AJ$102,LTA!F$104:AJ$104)</f>
        <v>107.01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-197.18</v>
      </c>
      <c r="AC84">
        <f t="shared" si="3"/>
        <v>9.9684172110563587</v>
      </c>
      <c r="AD84">
        <f t="shared" si="4"/>
        <v>726.69567667870319</v>
      </c>
      <c r="AE84">
        <f>'IDT-1'!C84</f>
        <v>-60</v>
      </c>
      <c r="AF84" s="26"/>
      <c r="AG84">
        <f t="shared" si="5"/>
        <v>666.69567667870319</v>
      </c>
      <c r="AI84" s="75">
        <f>PXIL!I84</f>
        <v>0</v>
      </c>
      <c r="AJ84" s="75">
        <f>PXIL!O84</f>
        <v>0</v>
      </c>
      <c r="AK84" s="75">
        <f>RTM_IEX!I84</f>
        <v>19.16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8.7663202771116442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48.429214021990511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4.5429119999999985</v>
      </c>
      <c r="O85">
        <f>BYPL_ISGS_exbus!BB85</f>
        <v>658.03702539751578</v>
      </c>
      <c r="P85" s="77">
        <v>60.070000000000007</v>
      </c>
      <c r="Q85" s="77">
        <v>19.47</v>
      </c>
      <c r="R85" s="80">
        <v>0</v>
      </c>
      <c r="S85" s="80">
        <v>0</v>
      </c>
      <c r="T85" s="78">
        <f>SUMPRODUCT(LTA!F85:AJ85,LTA!F$101:AJ$101,LTA!F$104:AJ$104)</f>
        <v>10.09</v>
      </c>
      <c r="U85" s="78">
        <f>SUMPRODUCT(LTA!F85:AJ85,LTA!F$102:AJ$102,LTA!F$104:AJ$104)</f>
        <v>107.36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-197.18</v>
      </c>
      <c r="AC85">
        <f t="shared" si="3"/>
        <v>9.9399173357567125</v>
      </c>
      <c r="AD85">
        <f t="shared" si="4"/>
        <v>723.48555436086133</v>
      </c>
      <c r="AE85">
        <f>'IDT-1'!C85</f>
        <v>-65</v>
      </c>
      <c r="AF85" s="26"/>
      <c r="AG85">
        <f t="shared" si="5"/>
        <v>658.48555436086133</v>
      </c>
      <c r="AI85" s="75">
        <f>PXIL!I85</f>
        <v>0</v>
      </c>
      <c r="AJ85" s="75">
        <f>PXIL!O85</f>
        <v>0</v>
      </c>
      <c r="AK85" s="75">
        <f>RTM_IEX!I85</f>
        <v>13.41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8.7663202771116442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48.429214021990511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4.6299079999999995</v>
      </c>
      <c r="O86">
        <f>BYPL_ISGS_exbus!BB86</f>
        <v>658.03702539751578</v>
      </c>
      <c r="P86" s="77">
        <v>60.070000000000007</v>
      </c>
      <c r="Q86" s="77">
        <v>19.47</v>
      </c>
      <c r="R86" s="80">
        <v>0</v>
      </c>
      <c r="S86" s="80">
        <v>0</v>
      </c>
      <c r="T86" s="78">
        <f>SUMPRODUCT(LTA!F86:AJ86,LTA!F$101:AJ$101,LTA!F$104:AJ$104)</f>
        <v>10.51</v>
      </c>
      <c r="U86" s="78">
        <f>SUMPRODUCT(LTA!F86:AJ86,LTA!F$102:AJ$102,LTA!F$104:AJ$104)</f>
        <v>107.81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-10</v>
      </c>
      <c r="AA86" s="117">
        <f>STOA!I86</f>
        <v>0.43</v>
      </c>
      <c r="AB86" s="117">
        <f>-STOA!O86</f>
        <v>-197.18</v>
      </c>
      <c r="AC86">
        <f t="shared" si="3"/>
        <v>10.011864175778665</v>
      </c>
      <c r="AD86">
        <f t="shared" si="4"/>
        <v>711.50060352083926</v>
      </c>
      <c r="AE86">
        <f>'IDT-1'!C86</f>
        <v>-70.701999999999998</v>
      </c>
      <c r="AF86" s="26"/>
      <c r="AG86">
        <f t="shared" si="5"/>
        <v>640.79860352083927</v>
      </c>
      <c r="AI86" s="75">
        <f>PXIL!I86</f>
        <v>0</v>
      </c>
      <c r="AJ86" s="75">
        <f>PXIL!O86</f>
        <v>0</v>
      </c>
      <c r="AK86" s="75">
        <f>RTM_IEX!I86</f>
        <v>10.54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8.7663202771116442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48.43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4.6853559999999987</v>
      </c>
      <c r="O87">
        <f>BYPL_ISGS_exbus!BB87</f>
        <v>658.03702539751578</v>
      </c>
      <c r="P87" s="77">
        <v>60.070000000000007</v>
      </c>
      <c r="Q87" s="77">
        <v>19.47</v>
      </c>
      <c r="R87" s="80">
        <v>0</v>
      </c>
      <c r="S87" s="80">
        <v>0</v>
      </c>
      <c r="T87" s="78">
        <f>SUMPRODUCT(LTA!F87:AJ87,LTA!F$101:AJ$101,LTA!F$104:AJ$104)</f>
        <v>10.96</v>
      </c>
      <c r="U87" s="78">
        <f>SUMPRODUCT(LTA!F87:AJ87,LTA!F$102:AJ$102,LTA!F$104:AJ$104)</f>
        <v>108.65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-85</v>
      </c>
      <c r="AA87" s="117">
        <f>STOA!I87</f>
        <v>0.35</v>
      </c>
      <c r="AB87" s="117">
        <f>-STOA!O87</f>
        <v>-197.18</v>
      </c>
      <c r="AC87">
        <f t="shared" si="3"/>
        <v>10.663610598949798</v>
      </c>
      <c r="AD87">
        <f t="shared" si="4"/>
        <v>634.24509107567758</v>
      </c>
      <c r="AE87">
        <f>'IDT-1'!C87</f>
        <v>-11.430999999999999</v>
      </c>
      <c r="AF87" s="26"/>
      <c r="AG87">
        <f t="shared" si="5"/>
        <v>622.81409107567754</v>
      </c>
      <c r="AI87" s="75">
        <f>PXIL!I87</f>
        <v>0</v>
      </c>
      <c r="AJ87" s="75">
        <f>PXIL!O87</f>
        <v>0</v>
      </c>
      <c r="AK87" s="75">
        <f>RTM_IEX!I87</f>
        <v>7.67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8.7663202771116442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48.43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4.8230199999999988</v>
      </c>
      <c r="O88">
        <f>BYPL_ISGS_exbus!BB88</f>
        <v>618.05455604765541</v>
      </c>
      <c r="P88" s="77">
        <v>60.070000000000007</v>
      </c>
      <c r="Q88" s="77">
        <v>19.47</v>
      </c>
      <c r="R88" s="80">
        <v>0</v>
      </c>
      <c r="S88" s="80">
        <v>0</v>
      </c>
      <c r="T88" s="78">
        <f>SUMPRODUCT(LTA!F88:AJ88,LTA!F$101:AJ$101,LTA!F$104:AJ$104)</f>
        <v>12.2</v>
      </c>
      <c r="U88" s="78">
        <f>SUMPRODUCT(LTA!F88:AJ88,LTA!F$102:AJ$102,LTA!F$104:AJ$104)</f>
        <v>109.69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-87</v>
      </c>
      <c r="AA88" s="117">
        <f>STOA!I88</f>
        <v>0.35</v>
      </c>
      <c r="AB88" s="117">
        <f>-STOA!O88</f>
        <v>-197.18</v>
      </c>
      <c r="AC88">
        <f t="shared" si="3"/>
        <v>10.536212566915417</v>
      </c>
      <c r="AD88">
        <f t="shared" si="4"/>
        <v>615.87768375785174</v>
      </c>
      <c r="AE88">
        <f>'IDT-1'!C88</f>
        <v>0</v>
      </c>
      <c r="AF88" s="26"/>
      <c r="AG88">
        <f t="shared" si="5"/>
        <v>615.87768375785174</v>
      </c>
      <c r="AI88" s="75">
        <f>PXIL!I88</f>
        <v>0</v>
      </c>
      <c r="AJ88" s="75">
        <f>PXIL!O88</f>
        <v>0</v>
      </c>
      <c r="AK88" s="75">
        <f>RTM_IEX!I88</f>
        <v>28.74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8.7663202771116442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48.43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4.808679999999999</v>
      </c>
      <c r="O89">
        <f>BYPL_ISGS_exbus!BB89</f>
        <v>617.77931574530544</v>
      </c>
      <c r="P89" s="77">
        <v>60.070000000000007</v>
      </c>
      <c r="Q89" s="77">
        <v>19.47</v>
      </c>
      <c r="R89" s="80">
        <v>0</v>
      </c>
      <c r="S89" s="80">
        <v>0</v>
      </c>
      <c r="T89" s="78">
        <f>SUMPRODUCT(LTA!F89:AJ89,LTA!F$101:AJ$101,LTA!F$104:AJ$104)</f>
        <v>11.96</v>
      </c>
      <c r="U89" s="78">
        <f>SUMPRODUCT(LTA!F89:AJ89,LTA!F$102:AJ$102,LTA!F$104:AJ$104)</f>
        <v>107.42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-97</v>
      </c>
      <c r="AA89" s="117">
        <f>STOA!I89</f>
        <v>0.35</v>
      </c>
      <c r="AB89" s="117">
        <f>-STOA!O89</f>
        <v>-197.18</v>
      </c>
      <c r="AC89">
        <f t="shared" si="3"/>
        <v>10.794309535476691</v>
      </c>
      <c r="AD89">
        <f t="shared" si="4"/>
        <v>624.86000648694039</v>
      </c>
      <c r="AE89">
        <f>'IDT-1'!C89</f>
        <v>0</v>
      </c>
      <c r="AF89" s="26"/>
      <c r="AG89">
        <f t="shared" si="5"/>
        <v>624.86000648694039</v>
      </c>
      <c r="AI89" s="75">
        <f>PXIL!I89</f>
        <v>0</v>
      </c>
      <c r="AJ89" s="75">
        <f>PXIL!O89</f>
        <v>0</v>
      </c>
      <c r="AK89" s="75">
        <f>RTM_IEX!I89</f>
        <v>50.78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8.7663202771116442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48.43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4.836403999999999</v>
      </c>
      <c r="O90">
        <f>BYPL_ISGS_exbus!BB90</f>
        <v>550.64306033737762</v>
      </c>
      <c r="P90" s="77">
        <v>60.070000000000007</v>
      </c>
      <c r="Q90" s="77">
        <v>8.7799999999999976</v>
      </c>
      <c r="R90" s="80">
        <v>0</v>
      </c>
      <c r="S90" s="80">
        <v>0</v>
      </c>
      <c r="T90" s="78">
        <f>SUMPRODUCT(LTA!F90:AJ90,LTA!F$101:AJ$101,LTA!F$104:AJ$104)</f>
        <v>12.2</v>
      </c>
      <c r="U90" s="78">
        <f>SUMPRODUCT(LTA!F90:AJ90,LTA!F$102:AJ$102,LTA!F$104:AJ$104)</f>
        <v>107.56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-36</v>
      </c>
      <c r="AA90" s="117">
        <f>STOA!I90</f>
        <v>0.35</v>
      </c>
      <c r="AB90" s="117">
        <f>-STOA!O90</f>
        <v>-197.18</v>
      </c>
      <c r="AC90">
        <f t="shared" si="3"/>
        <v>9.520860680233012</v>
      </c>
      <c r="AD90">
        <f t="shared" si="4"/>
        <v>603.96492393425638</v>
      </c>
      <c r="AE90">
        <f>'IDT-1'!C90</f>
        <v>0</v>
      </c>
      <c r="AF90" s="26"/>
      <c r="AG90">
        <f t="shared" si="5"/>
        <v>603.96492393425638</v>
      </c>
      <c r="AI90" s="75">
        <f>PXIL!I90</f>
        <v>0</v>
      </c>
      <c r="AJ90" s="75">
        <f>PXIL!O90</f>
        <v>0</v>
      </c>
      <c r="AK90" s="75">
        <f>RTM_IEX!I90</f>
        <v>45.03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8.7663202771116442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48.43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4.639467999999999</v>
      </c>
      <c r="O91">
        <f>BYPL_ISGS_exbus!BB91</f>
        <v>548.64919497028643</v>
      </c>
      <c r="P91" s="77">
        <v>60.172616542007312</v>
      </c>
      <c r="Q91" s="77">
        <v>8.7799999999999976</v>
      </c>
      <c r="R91" s="80">
        <v>0</v>
      </c>
      <c r="S91" s="80">
        <v>0</v>
      </c>
      <c r="T91" s="78">
        <f>SUMPRODUCT(LTA!F91:AJ91,LTA!F$101:AJ$101,LTA!F$104:AJ$104)</f>
        <v>12.51</v>
      </c>
      <c r="U91" s="78">
        <f>SUMPRODUCT(LTA!F91:AJ91,LTA!F$102:AJ$102,LTA!F$104:AJ$104)</f>
        <v>107.69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-66</v>
      </c>
      <c r="AA91" s="117">
        <f>STOA!I91</f>
        <v>0.35</v>
      </c>
      <c r="AB91" s="117">
        <f>-STOA!O91</f>
        <v>-197.18</v>
      </c>
      <c r="AC91">
        <f t="shared" si="3"/>
        <v>9.7643404794381343</v>
      </c>
      <c r="AD91">
        <f t="shared" si="4"/>
        <v>571.12325930996735</v>
      </c>
      <c r="AE91">
        <f>'IDT-1'!C91</f>
        <v>0</v>
      </c>
      <c r="AF91" s="26"/>
      <c r="AG91">
        <f t="shared" si="5"/>
        <v>571.12325930996735</v>
      </c>
      <c r="AI91" s="75">
        <f>PXIL!I91</f>
        <v>0</v>
      </c>
      <c r="AJ91" s="75">
        <f>PXIL!O91</f>
        <v>0</v>
      </c>
      <c r="AK91" s="75">
        <f>RTM_IEX!I91</f>
        <v>44.08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8.7663202771116442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48.43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4.529528</v>
      </c>
      <c r="O92">
        <f>BYPL_ISGS_exbus!BB92</f>
        <v>546.24944561556254</v>
      </c>
      <c r="P92" s="77">
        <v>60.172616542007312</v>
      </c>
      <c r="Q92" s="77">
        <v>8.7799999999999976</v>
      </c>
      <c r="R92" s="80">
        <v>0</v>
      </c>
      <c r="S92" s="80">
        <v>0</v>
      </c>
      <c r="T92" s="78">
        <f>SUMPRODUCT(LTA!F92:AJ92,LTA!F$101:AJ$101,LTA!F$104:AJ$104)</f>
        <v>12.67</v>
      </c>
      <c r="U92" s="78">
        <f>SUMPRODUCT(LTA!F92:AJ92,LTA!F$102:AJ$102,LTA!F$104:AJ$104)</f>
        <v>107.73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-91</v>
      </c>
      <c r="AA92" s="117">
        <f>STOA!I92</f>
        <v>0.35</v>
      </c>
      <c r="AB92" s="117">
        <f>-STOA!O92</f>
        <v>-197.18</v>
      </c>
      <c r="AC92">
        <f t="shared" si="3"/>
        <v>9.9996724011714448</v>
      </c>
      <c r="AD92">
        <f t="shared" si="4"/>
        <v>547.40823803350997</v>
      </c>
      <c r="AE92">
        <f>'IDT-1'!C92</f>
        <v>0</v>
      </c>
      <c r="AF92" s="26"/>
      <c r="AG92">
        <f t="shared" si="5"/>
        <v>547.40823803350997</v>
      </c>
      <c r="AI92" s="75">
        <f>PXIL!I92</f>
        <v>0</v>
      </c>
      <c r="AJ92" s="75">
        <f>PXIL!O92</f>
        <v>0</v>
      </c>
      <c r="AK92" s="75">
        <f>RTM_IEX!I92</f>
        <v>47.91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8.7663202771116442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4.5065839999999993</v>
      </c>
      <c r="O93">
        <f>BYPL_ISGS_exbus!BB93</f>
        <v>548.76888780257639</v>
      </c>
      <c r="P93" s="77">
        <v>60.070000000000007</v>
      </c>
      <c r="Q93" s="77">
        <v>8.7799999999999976</v>
      </c>
      <c r="R93" s="80">
        <v>0</v>
      </c>
      <c r="S93" s="80">
        <v>0</v>
      </c>
      <c r="T93" s="78">
        <f>SUMPRODUCT(LTA!F93:AJ93,LTA!F$101:AJ$101,LTA!F$104:AJ$104)</f>
        <v>13.19</v>
      </c>
      <c r="U93" s="78">
        <f>SUMPRODUCT(LTA!F93:AJ93,LTA!F$102:AJ$102,LTA!F$104:AJ$104)</f>
        <v>108.13000000000001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-111</v>
      </c>
      <c r="AA93" s="117">
        <f>STOA!I93</f>
        <v>0.35</v>
      </c>
      <c r="AB93" s="117">
        <f>-STOA!O93</f>
        <v>-197.18</v>
      </c>
      <c r="AC93">
        <f t="shared" si="3"/>
        <v>10.24854911009141</v>
      </c>
      <c r="AD93">
        <f t="shared" si="4"/>
        <v>535.26324296959672</v>
      </c>
      <c r="AE93">
        <f>'IDT-1'!C93</f>
        <v>0</v>
      </c>
      <c r="AF93" s="26"/>
      <c r="AG93">
        <f t="shared" si="5"/>
        <v>535.26324296959672</v>
      </c>
      <c r="AI93" s="75">
        <f>PXIL!I93</f>
        <v>0</v>
      </c>
      <c r="AJ93" s="75">
        <f>PXIL!O93</f>
        <v>0</v>
      </c>
      <c r="AK93" s="75">
        <f>RTM_IEX!I93</f>
        <v>52.7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8.7663202771116442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4.4788599999999983</v>
      </c>
      <c r="O94">
        <f>BYPL_ISGS_exbus!BB94</f>
        <v>551.89485630473939</v>
      </c>
      <c r="P94" s="77">
        <v>60.070000000000007</v>
      </c>
      <c r="Q94" s="77">
        <v>8.7799999999999976</v>
      </c>
      <c r="R94" s="80">
        <v>0</v>
      </c>
      <c r="S94" s="80">
        <v>0</v>
      </c>
      <c r="T94" s="78">
        <f>SUMPRODUCT(LTA!F94:AJ94,LTA!F$101:AJ$101,LTA!F$104:AJ$104)</f>
        <v>21.4</v>
      </c>
      <c r="U94" s="78">
        <f>SUMPRODUCT(LTA!F94:AJ94,LTA!F$102:AJ$102,LTA!F$104:AJ$104)</f>
        <v>113.2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-132</v>
      </c>
      <c r="AA94" s="117">
        <f>STOA!I94</f>
        <v>0.35</v>
      </c>
      <c r="AB94" s="117">
        <f>-STOA!O94</f>
        <v>-197.18</v>
      </c>
      <c r="AC94">
        <f t="shared" si="3"/>
        <v>10.536966339676546</v>
      </c>
      <c r="AD94">
        <f t="shared" si="4"/>
        <v>525.5630702421746</v>
      </c>
      <c r="AE94">
        <f>'IDT-1'!C94</f>
        <v>0</v>
      </c>
      <c r="AF94" s="26"/>
      <c r="AG94">
        <f t="shared" si="5"/>
        <v>525.5630702421746</v>
      </c>
      <c r="AI94" s="75">
        <f>PXIL!I94</f>
        <v>0</v>
      </c>
      <c r="AJ94" s="75">
        <f>PXIL!O94</f>
        <v>0</v>
      </c>
      <c r="AK94" s="75">
        <f>RTM_IEX!I94</f>
        <v>47.91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8.7663202771116442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4.5065839999999993</v>
      </c>
      <c r="O95">
        <f>BYPL_ISGS_exbus!BB95</f>
        <v>589.24350703197672</v>
      </c>
      <c r="P95" s="77">
        <v>28.748552730933806</v>
      </c>
      <c r="Q95" s="77">
        <v>8.778248204309655</v>
      </c>
      <c r="R95" s="80">
        <v>0</v>
      </c>
      <c r="S95" s="80">
        <v>0</v>
      </c>
      <c r="T95" s="78">
        <f>SUMPRODUCT(LTA!F95:AJ95,LTA!F$101:AJ$101,LTA!F$104:AJ$104)</f>
        <v>20.46</v>
      </c>
      <c r="U95" s="78">
        <f>SUMPRODUCT(LTA!F95:AJ95,LTA!F$102:AJ$102,LTA!F$104:AJ$104)</f>
        <v>84.27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-99</v>
      </c>
      <c r="AA95" s="117">
        <f>STOA!I95</f>
        <v>0.35</v>
      </c>
      <c r="AB95" s="117">
        <f>-STOA!O95</f>
        <v>-197.18</v>
      </c>
      <c r="AC95">
        <f t="shared" si="3"/>
        <v>9.7645920772739299</v>
      </c>
      <c r="AD95">
        <f t="shared" si="4"/>
        <v>504.85862016705795</v>
      </c>
      <c r="AE95">
        <f>'IDT-1'!C95</f>
        <v>0</v>
      </c>
      <c r="AF95" s="26"/>
      <c r="AG95">
        <f t="shared" si="5"/>
        <v>504.85862016705795</v>
      </c>
      <c r="AI95" s="75">
        <f>PXIL!I95</f>
        <v>0</v>
      </c>
      <c r="AJ95" s="75">
        <f>PXIL!O95</f>
        <v>0</v>
      </c>
      <c r="AK95" s="75">
        <f>RTM_IEX!I95</f>
        <v>17.25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8.7663202771116442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4.4788599999999983</v>
      </c>
      <c r="O96">
        <f>BYPL_ISGS_exbus!BB96</f>
        <v>552.08542622305595</v>
      </c>
      <c r="P96" s="77">
        <v>28.748218490519275</v>
      </c>
      <c r="Q96" s="77">
        <v>8.778248204309655</v>
      </c>
      <c r="R96" s="80">
        <v>0</v>
      </c>
      <c r="S96" s="80">
        <v>0</v>
      </c>
      <c r="T96" s="78">
        <f>SUMPRODUCT(LTA!F96:AJ96,LTA!F$101:AJ$101,LTA!F$104:AJ$104)</f>
        <v>19.53</v>
      </c>
      <c r="U96" s="78">
        <f>SUMPRODUCT(LTA!F96:AJ96,LTA!F$102:AJ$102,LTA!F$104:AJ$104)</f>
        <v>69.69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-124</v>
      </c>
      <c r="AA96" s="117">
        <f>STOA!I96</f>
        <v>0.35</v>
      </c>
      <c r="AB96" s="117">
        <f>-STOA!O96</f>
        <v>-197.18</v>
      </c>
      <c r="AC96">
        <f t="shared" si="3"/>
        <v>9.9696832416946624</v>
      </c>
      <c r="AD96">
        <f t="shared" si="4"/>
        <v>477.73738995330194</v>
      </c>
      <c r="AE96">
        <f>'IDT-1'!C96</f>
        <v>0</v>
      </c>
      <c r="AF96" s="26"/>
      <c r="AG96">
        <f t="shared" si="5"/>
        <v>477.73738995330194</v>
      </c>
      <c r="AI96" s="75">
        <f>PXIL!I96</f>
        <v>0</v>
      </c>
      <c r="AJ96" s="75">
        <f>PXIL!O96</f>
        <v>0</v>
      </c>
      <c r="AK96" s="75">
        <f>RTM_IEX!I96</f>
        <v>68.03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8.7663202771116442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4.4606959999999996</v>
      </c>
      <c r="O97">
        <f>BYPL_ISGS_exbus!BB97</f>
        <v>550.50226196722019</v>
      </c>
      <c r="P97" s="77">
        <v>28.748218490519275</v>
      </c>
      <c r="Q97" s="77">
        <v>8.778248204309655</v>
      </c>
      <c r="R97" s="80">
        <v>0</v>
      </c>
      <c r="S97" s="80">
        <v>0</v>
      </c>
      <c r="T97" s="78">
        <f>SUMPRODUCT(LTA!F97:AJ97,LTA!F$101:AJ$101,LTA!F$104:AJ$104)</f>
        <v>18.93</v>
      </c>
      <c r="U97" s="78">
        <f>SUMPRODUCT(LTA!F97:AJ97,LTA!F$102:AJ$102,LTA!F$104:AJ$104)</f>
        <v>64.42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-111</v>
      </c>
      <c r="AA97" s="117">
        <f>STOA!I97</f>
        <v>0.35</v>
      </c>
      <c r="AB97" s="117">
        <f>-STOA!O97</f>
        <v>-197.18</v>
      </c>
      <c r="AC97">
        <f t="shared" si="3"/>
        <v>9.5356078952547687</v>
      </c>
      <c r="AD97">
        <f t="shared" si="4"/>
        <v>454.960137043906</v>
      </c>
      <c r="AE97">
        <f>'IDT-1'!C97</f>
        <v>0</v>
      </c>
      <c r="AF97" s="26"/>
      <c r="AG97">
        <f t="shared" si="5"/>
        <v>454.960137043906</v>
      </c>
      <c r="AI97" s="75">
        <f>PXIL!I97</f>
        <v>0</v>
      </c>
      <c r="AJ97" s="75">
        <f>PXIL!O97</f>
        <v>0</v>
      </c>
      <c r="AK97" s="75">
        <f>RTM_IEX!I97</f>
        <v>39.29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8.7663202771116442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4.4788599999999983</v>
      </c>
      <c r="O98">
        <f>BYPL_ISGS_exbus!BB98</f>
        <v>552.44467133378146</v>
      </c>
      <c r="P98" s="77">
        <v>28.748218490519275</v>
      </c>
      <c r="Q98" s="77">
        <v>8.778248204309655</v>
      </c>
      <c r="R98" s="80">
        <v>0</v>
      </c>
      <c r="S98" s="80">
        <v>0</v>
      </c>
      <c r="T98" s="78">
        <f>SUMPRODUCT(LTA!F98:AJ98,LTA!F$101:AJ$101,LTA!F$104:AJ$104)</f>
        <v>18.18</v>
      </c>
      <c r="U98" s="78">
        <f>SUMPRODUCT(LTA!F98:AJ98,LTA!F$102:AJ$102,LTA!F$104:AJ$104)</f>
        <v>64.02000000000001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-141</v>
      </c>
      <c r="AA98" s="117">
        <f>STOA!I98</f>
        <v>0.35</v>
      </c>
      <c r="AB98" s="117">
        <f>-STOA!O98</f>
        <v>-197.18</v>
      </c>
      <c r="AC98">
        <f t="shared" si="3"/>
        <v>9.884940766546368</v>
      </c>
      <c r="AD98">
        <f t="shared" si="4"/>
        <v>434.04137753917564</v>
      </c>
      <c r="AE98">
        <f>'IDT-1'!C98</f>
        <v>0</v>
      </c>
      <c r="AF98" s="26"/>
      <c r="AG98">
        <f t="shared" si="5"/>
        <v>434.04137753917564</v>
      </c>
      <c r="AI98" s="75">
        <f>PXIL!I98</f>
        <v>0</v>
      </c>
      <c r="AJ98" s="75">
        <f>PXIL!O98</f>
        <v>0</v>
      </c>
      <c r="AK98" s="75">
        <f>RTM_IEX!I98</f>
        <v>47.91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0.20663975756405362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1.1991835152982917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0.11085513099999993</v>
      </c>
      <c r="O99">
        <f t="shared" si="6"/>
        <v>15.095483711435042</v>
      </c>
      <c r="P99" s="77">
        <f t="shared" si="6"/>
        <v>1.2397994144387718</v>
      </c>
      <c r="Q99" s="77">
        <f t="shared" si="6"/>
        <v>0.38394824820431001</v>
      </c>
      <c r="R99" s="80">
        <f t="shared" si="6"/>
        <v>0.23668045454545472</v>
      </c>
      <c r="S99" s="80">
        <f t="shared" si="6"/>
        <v>0</v>
      </c>
      <c r="T99" s="78">
        <f t="shared" si="6"/>
        <v>1.7075199999999999</v>
      </c>
      <c r="U99" s="78">
        <f t="shared" si="6"/>
        <v>2.6569874999999996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3.9787500000000003E-2</v>
      </c>
      <c r="Z99" s="75">
        <f t="shared" si="6"/>
        <v>-2.0714000000000001</v>
      </c>
      <c r="AA99" s="117">
        <f t="shared" si="6"/>
        <v>0.49914000000000019</v>
      </c>
      <c r="AB99" s="117">
        <f t="shared" si="6"/>
        <v>-5.6837999999999989</v>
      </c>
      <c r="AC99">
        <f t="shared" si="6"/>
        <v>0.28152969139535156</v>
      </c>
      <c r="AD99">
        <f t="shared" si="6"/>
        <v>15.228740541090577</v>
      </c>
      <c r="AE99">
        <f t="shared" si="6"/>
        <v>-0.142348</v>
      </c>
      <c r="AG99">
        <f t="shared" si="6"/>
        <v>15.086392541090577</v>
      </c>
      <c r="AI99">
        <f t="shared" si="6"/>
        <v>0</v>
      </c>
      <c r="AJ99">
        <f t="shared" si="6"/>
        <v>0</v>
      </c>
      <c r="AK99">
        <f t="shared" si="6"/>
        <v>0.32698250000000001</v>
      </c>
      <c r="AL99">
        <f t="shared" si="6"/>
        <v>-0.44924999999999998</v>
      </c>
      <c r="AM99">
        <f t="shared" si="6"/>
        <v>0</v>
      </c>
      <c r="AN99">
        <f t="shared" si="6"/>
        <v>0</v>
      </c>
      <c r="AO99">
        <f t="shared" si="6"/>
        <v>1.1712499999999999E-2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44950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232" t="s">
        <v>339</v>
      </c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232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GT_NG!T3</f>
        <v>12.021801193874904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58.522707128648754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5.7967839999999997</v>
      </c>
      <c r="O3">
        <f>TPDDL_ISGS_exbus!BB3</f>
        <v>496.03415524754018</v>
      </c>
      <c r="P3" s="77">
        <v>31.940000000000005</v>
      </c>
      <c r="Q3" s="77">
        <v>7.67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210.66000000000003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-64</v>
      </c>
      <c r="AA3" s="117">
        <f>STOA!J3</f>
        <v>2.58</v>
      </c>
      <c r="AB3" s="117">
        <f>-STOA!P3</f>
        <v>0</v>
      </c>
      <c r="AC3">
        <f>SUMIF(B3:AB3,"&gt;0")*$AC$2-SUMIF(B3:AB3,"&lt;0")*($AC$2/(1-$AC$2))+SUMIF(AI3:AR3,"&gt;0")*$AC$2-SUMIF(AI3:AR3,"&lt;0")*($AC$2/(1-$AC$2))</f>
        <v>8.4611781431631314</v>
      </c>
      <c r="AD3">
        <f>SUM(B3:AB3,AI3:AR3)-AC3</f>
        <v>693.89105967501121</v>
      </c>
      <c r="AE3">
        <f>'IDT-1'!F3</f>
        <v>0</v>
      </c>
      <c r="AF3" s="26"/>
      <c r="AG3">
        <f>SUM(AD3:AF3)</f>
        <v>693.89105967501121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-65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12.021801193874904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58.522707128648754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5.7582399999999989</v>
      </c>
      <c r="O4">
        <f>TPDDL_ISGS_exbus!BB4</f>
        <v>496.03407812840032</v>
      </c>
      <c r="P4" s="77">
        <v>28.747272554786075</v>
      </c>
      <c r="Q4" s="77">
        <v>7.67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210.27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-78</v>
      </c>
      <c r="AA4" s="117">
        <f>STOA!J4</f>
        <v>2.58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8.553604061107551</v>
      </c>
      <c r="AD4">
        <f t="shared" ref="AD4:AD67" si="1">SUM(B4:AB4,AI4:AR4)-AC4</f>
        <v>676.17728519271293</v>
      </c>
      <c r="AE4">
        <f>'IDT-1'!F4</f>
        <v>0</v>
      </c>
      <c r="AF4" s="26"/>
      <c r="AG4">
        <f t="shared" ref="AG4:AG67" si="2">SUM(AD4:AF4)</f>
        <v>676.17728519271293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-65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12.021801193874904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58.522707128648754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5.6741439999999992</v>
      </c>
      <c r="O5">
        <f>TPDDL_ISGS_exbus!BB5</f>
        <v>489.7542629613157</v>
      </c>
      <c r="P5" s="77">
        <v>28.747272554786075</v>
      </c>
      <c r="Q5" s="77">
        <v>7.67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210.34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-88</v>
      </c>
      <c r="AA5" s="117">
        <f>STOA!J5</f>
        <v>2.58</v>
      </c>
      <c r="AB5" s="117">
        <f>-STOA!P5</f>
        <v>0</v>
      </c>
      <c r="AC5">
        <f t="shared" si="0"/>
        <v>8.5869989180591606</v>
      </c>
      <c r="AD5">
        <f t="shared" si="1"/>
        <v>659.84997916867678</v>
      </c>
      <c r="AE5">
        <f>'IDT-1'!F5</f>
        <v>0</v>
      </c>
      <c r="AF5" s="26"/>
      <c r="AG5">
        <f t="shared" si="2"/>
        <v>659.84997916867678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-65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12.021801193874904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58.522707128648754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5.7021759999999988</v>
      </c>
      <c r="O6">
        <f>TPDDL_ISGS_exbus!BB6</f>
        <v>488.3646772294012</v>
      </c>
      <c r="P6" s="77">
        <v>28.747272554786075</v>
      </c>
      <c r="Q6" s="77">
        <v>7.67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210.36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-104</v>
      </c>
      <c r="AA6" s="117">
        <f>STOA!J6</f>
        <v>2.58</v>
      </c>
      <c r="AB6" s="117">
        <f>-STOA!P6</f>
        <v>0</v>
      </c>
      <c r="AC6">
        <f t="shared" si="0"/>
        <v>8.7172432855734385</v>
      </c>
      <c r="AD6">
        <f t="shared" si="1"/>
        <v>642.37818106924794</v>
      </c>
      <c r="AE6">
        <f>'IDT-1'!F6</f>
        <v>0</v>
      </c>
      <c r="AF6" s="26"/>
      <c r="AG6">
        <f t="shared" si="2"/>
        <v>642.37818106924794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-65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12.021801193874904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58.522707128648754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5.7243679999999983</v>
      </c>
      <c r="O7">
        <f>TPDDL_ISGS_exbus!BB7</f>
        <v>487.86298714974555</v>
      </c>
      <c r="P7" s="77">
        <v>28.747272554786075</v>
      </c>
      <c r="Q7" s="77">
        <v>7.67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210.38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-121</v>
      </c>
      <c r="AA7" s="117">
        <f>STOA!J7</f>
        <v>2.58</v>
      </c>
      <c r="AB7" s="117">
        <f>-STOA!P7</f>
        <v>0</v>
      </c>
      <c r="AC7">
        <f t="shared" si="0"/>
        <v>8.9085185079607658</v>
      </c>
      <c r="AD7">
        <f t="shared" si="1"/>
        <v>619.72740776720491</v>
      </c>
      <c r="AE7">
        <f>'IDT-1'!F7</f>
        <v>0</v>
      </c>
      <c r="AF7" s="26"/>
      <c r="AG7">
        <f t="shared" si="2"/>
        <v>619.72740776720491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-70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12.021801193874904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58.522707128648754</v>
      </c>
      <c r="J8">
        <f>Bawana_RLNG!T8</f>
        <v>0</v>
      </c>
      <c r="K8">
        <f>Bawana_Spot!T8</f>
        <v>0</v>
      </c>
      <c r="L8">
        <f>TWOMCL!S8</f>
        <v>5.8195899772209563</v>
      </c>
      <c r="M8">
        <f>EDWPCL!W8</f>
        <v>0</v>
      </c>
      <c r="N8">
        <f>'MSW BWN'!W8</f>
        <v>5.814303999999999</v>
      </c>
      <c r="O8">
        <f>TPDDL_ISGS_exbus!BB8</f>
        <v>487.86304901999284</v>
      </c>
      <c r="P8" s="77">
        <v>28.747272554786075</v>
      </c>
      <c r="Q8" s="77">
        <v>7.67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210.39000000000001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-136</v>
      </c>
      <c r="AA8" s="117">
        <f>STOA!J8</f>
        <v>2.58</v>
      </c>
      <c r="AB8" s="117">
        <f>-STOA!P8</f>
        <v>0</v>
      </c>
      <c r="AC8">
        <f t="shared" si="0"/>
        <v>9.0398670396680441</v>
      </c>
      <c r="AD8">
        <f t="shared" si="1"/>
        <v>604.38885683485546</v>
      </c>
      <c r="AE8">
        <f>'IDT-1'!F8</f>
        <v>0</v>
      </c>
      <c r="AF8" s="26"/>
      <c r="AG8">
        <f t="shared" si="2"/>
        <v>604.38885683485546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-70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12.021801193874904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58.522707128648754</v>
      </c>
      <c r="J9">
        <f>Bawana_RLNG!T9</f>
        <v>0</v>
      </c>
      <c r="K9">
        <f>Bawana_Spot!T9</f>
        <v>0</v>
      </c>
      <c r="L9">
        <f>TWOMCL!S9</f>
        <v>4.9722095671981776</v>
      </c>
      <c r="M9">
        <f>EDWPCL!W9</f>
        <v>0</v>
      </c>
      <c r="N9">
        <f>'MSW BWN'!W9</f>
        <v>5.7745919999999993</v>
      </c>
      <c r="O9">
        <f>TPDDL_ISGS_exbus!BB9</f>
        <v>488.37414592561021</v>
      </c>
      <c r="P9" s="77">
        <v>28.747272554786075</v>
      </c>
      <c r="Q9" s="77">
        <v>7.67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210.41000000000003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-149</v>
      </c>
      <c r="AA9" s="117">
        <f>STOA!J9</f>
        <v>2.58</v>
      </c>
      <c r="AB9" s="117">
        <f>-STOA!P9</f>
        <v>0</v>
      </c>
      <c r="AC9">
        <f t="shared" si="0"/>
        <v>9.2853218498507459</v>
      </c>
      <c r="AD9">
        <f t="shared" si="1"/>
        <v>575.78740652026738</v>
      </c>
      <c r="AE9">
        <f>'IDT-1'!F9</f>
        <v>0</v>
      </c>
      <c r="AF9" s="26"/>
      <c r="AG9">
        <f t="shared" si="2"/>
        <v>575.78740652026738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12.021801193874904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58.522707128648754</v>
      </c>
      <c r="J10">
        <f>Bawana_RLNG!T10</f>
        <v>0</v>
      </c>
      <c r="K10">
        <f>Bawana_Spot!T10</f>
        <v>0</v>
      </c>
      <c r="L10">
        <f>TWOMCL!S10</f>
        <v>5.7006833712984051</v>
      </c>
      <c r="M10">
        <f>EDWPCL!W10</f>
        <v>0</v>
      </c>
      <c r="N10">
        <f>'MSW BWN'!W10</f>
        <v>5.8925599999999987</v>
      </c>
      <c r="O10">
        <f>TPDDL_ISGS_exbus!BB10</f>
        <v>488.37420779585744</v>
      </c>
      <c r="P10" s="77">
        <v>28.747272554786075</v>
      </c>
      <c r="Q10" s="77">
        <v>7.67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210.45000000000002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-157</v>
      </c>
      <c r="AA10" s="117">
        <f>STOA!J10</f>
        <v>2.58</v>
      </c>
      <c r="AB10" s="117">
        <f>-STOA!P10</f>
        <v>0</v>
      </c>
      <c r="AC10">
        <f t="shared" si="0"/>
        <v>9.3641481023625666</v>
      </c>
      <c r="AD10">
        <f t="shared" si="1"/>
        <v>568.59508394210297</v>
      </c>
      <c r="AE10">
        <f>'IDT-1'!F10</f>
        <v>0</v>
      </c>
      <c r="AF10" s="26"/>
      <c r="AG10">
        <f t="shared" si="2"/>
        <v>568.59508394210297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-85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12.021801193874904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58.522707128648754</v>
      </c>
      <c r="J11">
        <f>Bawana_RLNG!T11</f>
        <v>0</v>
      </c>
      <c r="K11">
        <f>Bawana_Spot!T11</f>
        <v>0</v>
      </c>
      <c r="L11">
        <f>TWOMCL!S11</f>
        <v>6.0874715261958992</v>
      </c>
      <c r="M11">
        <f>EDWPCL!W11</f>
        <v>0</v>
      </c>
      <c r="N11">
        <f>'MSW BWN'!W11</f>
        <v>5.8528479999999989</v>
      </c>
      <c r="O11">
        <f>TPDDL_ISGS_exbus!BB11</f>
        <v>488.37292824213574</v>
      </c>
      <c r="P11" s="77">
        <v>28.747272554786075</v>
      </c>
      <c r="Q11" s="77">
        <v>7.67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210.41000000000003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-161</v>
      </c>
      <c r="AA11" s="117">
        <f>STOA!J11</f>
        <v>2.58</v>
      </c>
      <c r="AB11" s="117">
        <f>-STOA!P11</f>
        <v>0</v>
      </c>
      <c r="AC11">
        <f t="shared" si="0"/>
        <v>9.4467422601526696</v>
      </c>
      <c r="AD11">
        <f t="shared" si="1"/>
        <v>559.8182863854887</v>
      </c>
      <c r="AE11">
        <f>'IDT-1'!F11</f>
        <v>0</v>
      </c>
      <c r="AF11" s="26"/>
      <c r="AG11">
        <f t="shared" si="2"/>
        <v>559.8182863854887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-90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12.021801193874904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58.522707128648754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5.8364959999999986</v>
      </c>
      <c r="O12">
        <f>TPDDL_ISGS_exbus!BB12</f>
        <v>488.37299011238304</v>
      </c>
      <c r="P12" s="77">
        <v>28.747272554786075</v>
      </c>
      <c r="Q12" s="77">
        <v>7.67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210.42000000000002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-166</v>
      </c>
      <c r="AA12" s="117">
        <f>STOA!J12</f>
        <v>2.58</v>
      </c>
      <c r="AB12" s="117">
        <f>-STOA!P12</f>
        <v>0</v>
      </c>
      <c r="AC12">
        <f t="shared" si="0"/>
        <v>9.4914235493746695</v>
      </c>
      <c r="AD12">
        <f t="shared" si="1"/>
        <v>554.80663368842852</v>
      </c>
      <c r="AE12">
        <f>'IDT-1'!F12</f>
        <v>0</v>
      </c>
      <c r="AF12" s="26"/>
      <c r="AG12">
        <f t="shared" si="2"/>
        <v>554.80663368842852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-90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12.021801193874904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58.522707128648754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5.8703679999999991</v>
      </c>
      <c r="O13">
        <f>TPDDL_ISGS_exbus!BB13</f>
        <v>488.37292824213574</v>
      </c>
      <c r="P13" s="77">
        <v>28.747272554786075</v>
      </c>
      <c r="Q13" s="77">
        <v>7.67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210.46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-175</v>
      </c>
      <c r="AA13" s="117">
        <f>STOA!J13</f>
        <v>2.58</v>
      </c>
      <c r="AB13" s="117">
        <f>-STOA!P13</f>
        <v>0</v>
      </c>
      <c r="AC13">
        <f t="shared" si="0"/>
        <v>9.5719762262162522</v>
      </c>
      <c r="AD13">
        <f t="shared" si="1"/>
        <v>545.79989114133969</v>
      </c>
      <c r="AE13">
        <f>'IDT-1'!F13</f>
        <v>0</v>
      </c>
      <c r="AF13" s="26"/>
      <c r="AG13">
        <f t="shared" si="2"/>
        <v>545.79989114133969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-90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12.021801193874904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58.522707128648754</v>
      </c>
      <c r="J14">
        <f>Bawana_RLNG!T14</f>
        <v>0</v>
      </c>
      <c r="K14">
        <f>Bawana_Spot!T14</f>
        <v>0</v>
      </c>
      <c r="L14">
        <f>TWOMCL!S14</f>
        <v>5.7211845102505698</v>
      </c>
      <c r="M14">
        <f>EDWPCL!W14</f>
        <v>0</v>
      </c>
      <c r="N14">
        <f>'MSW BWN'!W14</f>
        <v>5.814303999999999</v>
      </c>
      <c r="O14">
        <f>TPDDL_ISGS_exbus!BB14</f>
        <v>488.37299011238304</v>
      </c>
      <c r="P14" s="77">
        <v>28.747272554786075</v>
      </c>
      <c r="Q14" s="77">
        <v>7.67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210.41000000000003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-181</v>
      </c>
      <c r="AA14" s="117">
        <f>STOA!J14</f>
        <v>2.58</v>
      </c>
      <c r="AB14" s="117">
        <f>-STOA!P14</f>
        <v>0</v>
      </c>
      <c r="AC14">
        <f t="shared" si="0"/>
        <v>9.6207428421144332</v>
      </c>
      <c r="AD14">
        <f t="shared" si="1"/>
        <v>539.23951665782886</v>
      </c>
      <c r="AE14">
        <f>'IDT-1'!F14</f>
        <v>0</v>
      </c>
      <c r="AF14" s="26"/>
      <c r="AG14">
        <f t="shared" si="2"/>
        <v>539.23951665782886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-90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12.021801193874904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58.522707128648754</v>
      </c>
      <c r="J15">
        <f>Bawana_RLNG!T15</f>
        <v>0</v>
      </c>
      <c r="K15">
        <f>Bawana_Spot!T15</f>
        <v>0</v>
      </c>
      <c r="L15">
        <f>TWOMCL!S15</f>
        <v>5.9958997722095662</v>
      </c>
      <c r="M15">
        <f>EDWPCL!W15</f>
        <v>0</v>
      </c>
      <c r="N15">
        <f>'MSW BWN'!W15</f>
        <v>5.9311039999999995</v>
      </c>
      <c r="O15">
        <f>TPDDL_ISGS_exbus!BB15</f>
        <v>488.37292824213574</v>
      </c>
      <c r="P15" s="77">
        <v>28.747272554786075</v>
      </c>
      <c r="Q15" s="77">
        <v>7.67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210.36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-183</v>
      </c>
      <c r="AA15" s="117">
        <f>STOA!J15</f>
        <v>2.58</v>
      </c>
      <c r="AB15" s="117">
        <f>-STOA!P15</f>
        <v>0</v>
      </c>
      <c r="AC15">
        <f t="shared" si="0"/>
        <v>9.6858945246168648</v>
      </c>
      <c r="AD15">
        <f t="shared" si="1"/>
        <v>532.51581836703815</v>
      </c>
      <c r="AE15">
        <f>'IDT-1'!F15</f>
        <v>0</v>
      </c>
      <c r="AF15" s="26"/>
      <c r="AG15">
        <f t="shared" si="2"/>
        <v>532.51581836703815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-95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12.021801193874904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58.522707128648754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5.6963359999999996</v>
      </c>
      <c r="O16">
        <f>TPDDL_ISGS_exbus!BB16</f>
        <v>488.37299011238304</v>
      </c>
      <c r="P16" s="77">
        <v>28.747272554786075</v>
      </c>
      <c r="Q16" s="77">
        <v>7.67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204.20000000000002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-185</v>
      </c>
      <c r="AA16" s="117">
        <f>STOA!J16</f>
        <v>2.58</v>
      </c>
      <c r="AB16" s="117">
        <f>-STOA!P16</f>
        <v>0</v>
      </c>
      <c r="AC16">
        <f t="shared" si="0"/>
        <v>9.6485292019073583</v>
      </c>
      <c r="AD16">
        <f t="shared" si="1"/>
        <v>524.2893680358959</v>
      </c>
      <c r="AE16">
        <f>'IDT-1'!F16</f>
        <v>0</v>
      </c>
      <c r="AF16" s="26"/>
      <c r="AG16">
        <f t="shared" si="2"/>
        <v>524.2893680358959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-95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12.021801193874904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58.522707128648754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5.5900479999999986</v>
      </c>
      <c r="O17">
        <f>TPDDL_ISGS_exbus!BB17</f>
        <v>488.37292824213574</v>
      </c>
      <c r="P17" s="77">
        <v>28.747272554786075</v>
      </c>
      <c r="Q17" s="77">
        <v>7.67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203.55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-185</v>
      </c>
      <c r="AA17" s="117">
        <f>STOA!J17</f>
        <v>2.58</v>
      </c>
      <c r="AB17" s="117">
        <f>-STOA!P17</f>
        <v>0</v>
      </c>
      <c r="AC17">
        <f t="shared" si="0"/>
        <v>9.6418733230491824</v>
      </c>
      <c r="AD17">
        <f t="shared" si="1"/>
        <v>523.5396740445068</v>
      </c>
      <c r="AE17">
        <f>'IDT-1'!F17</f>
        <v>0</v>
      </c>
      <c r="AF17" s="26"/>
      <c r="AG17">
        <f t="shared" si="2"/>
        <v>523.5396740445068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-95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12.021801193874904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58.522707128648754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5.5106239999999991</v>
      </c>
      <c r="O18">
        <f>TPDDL_ISGS_exbus!BB18</f>
        <v>489.67118700718299</v>
      </c>
      <c r="P18" s="77">
        <v>28.747272554786075</v>
      </c>
      <c r="Q18" s="77">
        <v>7.67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203.08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-183</v>
      </c>
      <c r="AA18" s="117">
        <f>STOA!J18</f>
        <v>2.58</v>
      </c>
      <c r="AB18" s="117">
        <f>-STOA!P18</f>
        <v>0</v>
      </c>
      <c r="AC18">
        <f t="shared" si="0"/>
        <v>9.6307068139372074</v>
      </c>
      <c r="AD18">
        <f t="shared" si="1"/>
        <v>526.299675318666</v>
      </c>
      <c r="AE18">
        <f>'IDT-1'!F18</f>
        <v>0</v>
      </c>
      <c r="AF18" s="26"/>
      <c r="AG18">
        <f t="shared" si="2"/>
        <v>526.299675318666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-95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12.021801193874904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58.522707128648754</v>
      </c>
      <c r="J19">
        <f>Bawana_RLNG!T19</f>
        <v>0</v>
      </c>
      <c r="K19">
        <f>Bawana_Spot!T19</f>
        <v>0</v>
      </c>
      <c r="L19">
        <f>TWOMCL!S19</f>
        <v>5.497038724373577</v>
      </c>
      <c r="M19">
        <f>EDWPCL!W19</f>
        <v>0</v>
      </c>
      <c r="N19">
        <f>'MSW BWN'!W19</f>
        <v>5.6624639999999991</v>
      </c>
      <c r="O19">
        <f>TPDDL_ISGS_exbus!BB19</f>
        <v>495.51301162373568</v>
      </c>
      <c r="P19" s="77">
        <v>28.747272554786075</v>
      </c>
      <c r="Q19" s="77">
        <v>7.67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202.51000000000002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-179</v>
      </c>
      <c r="AA19" s="117">
        <f>STOA!J19</f>
        <v>2.4899999999999998</v>
      </c>
      <c r="AB19" s="117">
        <f>-STOA!P19</f>
        <v>0</v>
      </c>
      <c r="AC19">
        <f t="shared" si="0"/>
        <v>9.6365887390652052</v>
      </c>
      <c r="AD19">
        <f t="shared" si="1"/>
        <v>534.99770648635365</v>
      </c>
      <c r="AE19">
        <f>'IDT-1'!F19</f>
        <v>0</v>
      </c>
      <c r="AF19" s="26"/>
      <c r="AG19">
        <f t="shared" si="2"/>
        <v>534.99770648635365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-95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12.021801193874904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58.522707128648754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5.6005599999999989</v>
      </c>
      <c r="O20">
        <f>TPDDL_ISGS_exbus!BB20</f>
        <v>495.5130078073671</v>
      </c>
      <c r="P20" s="77">
        <v>28.747272554786075</v>
      </c>
      <c r="Q20" s="77">
        <v>7.67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193.56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-172</v>
      </c>
      <c r="AA20" s="117">
        <f>STOA!J20</f>
        <v>2.4899999999999998</v>
      </c>
      <c r="AB20" s="117">
        <f>-STOA!P20</f>
        <v>0</v>
      </c>
      <c r="AC20">
        <f t="shared" si="0"/>
        <v>9.5006788710346779</v>
      </c>
      <c r="AD20">
        <f t="shared" si="1"/>
        <v>533.75146006175248</v>
      </c>
      <c r="AE20">
        <f>'IDT-1'!F20</f>
        <v>0</v>
      </c>
      <c r="AF20" s="26"/>
      <c r="AG20">
        <f t="shared" si="2"/>
        <v>533.75146006175248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-95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12.021801193874904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58.522707128648754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5.6507839999999989</v>
      </c>
      <c r="O21">
        <f>TPDDL_ISGS_exbus!BB21</f>
        <v>489.67119863685218</v>
      </c>
      <c r="P21" s="77">
        <v>28.747272554786075</v>
      </c>
      <c r="Q21" s="77">
        <v>7.67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193.10000000000002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-158</v>
      </c>
      <c r="AA21" s="117">
        <f>STOA!J21</f>
        <v>2.4899999999999998</v>
      </c>
      <c r="AB21" s="117">
        <f>-STOA!P21</f>
        <v>0</v>
      </c>
      <c r="AC21">
        <f t="shared" si="0"/>
        <v>9.321371136223414</v>
      </c>
      <c r="AD21">
        <f t="shared" si="1"/>
        <v>541.67918262604894</v>
      </c>
      <c r="AE21">
        <f>'IDT-1'!F21</f>
        <v>0</v>
      </c>
      <c r="AF21" s="26"/>
      <c r="AG21">
        <f t="shared" si="2"/>
        <v>541.67918262604894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-95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12.021801193874904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58.522707128648754</v>
      </c>
      <c r="J22">
        <f>Bawana_RLNG!T22</f>
        <v>0</v>
      </c>
      <c r="K22">
        <f>Bawana_Spot!T22</f>
        <v>0</v>
      </c>
      <c r="L22">
        <f>TWOMCL!S22</f>
        <v>5.9562642369020491</v>
      </c>
      <c r="M22">
        <f>EDWPCL!W22</f>
        <v>0</v>
      </c>
      <c r="N22">
        <f>'MSW BWN'!W22</f>
        <v>5.7021759999999988</v>
      </c>
      <c r="O22">
        <f>TPDDL_ISGS_exbus!BB22</f>
        <v>488.37292442576717</v>
      </c>
      <c r="P22" s="77">
        <v>28.747272554786075</v>
      </c>
      <c r="Q22" s="77">
        <v>7.67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192.54000000000002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-137</v>
      </c>
      <c r="AA22" s="117">
        <f>STOA!J22</f>
        <v>2.4899999999999998</v>
      </c>
      <c r="AB22" s="117">
        <f>-STOA!P22</f>
        <v>0</v>
      </c>
      <c r="AC22">
        <f t="shared" si="0"/>
        <v>9.1175292659011298</v>
      </c>
      <c r="AD22">
        <f t="shared" si="1"/>
        <v>560.90561627407783</v>
      </c>
      <c r="AE22">
        <f>'IDT-1'!F22</f>
        <v>0</v>
      </c>
      <c r="AF22" s="26"/>
      <c r="AG22">
        <f t="shared" si="2"/>
        <v>560.90561627407783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-95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11.710355567090579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57.27</v>
      </c>
      <c r="J23">
        <f>Bawana_RLNG!T23</f>
        <v>0</v>
      </c>
      <c r="K23">
        <f>Bawana_Spot!T23</f>
        <v>0</v>
      </c>
      <c r="L23">
        <f>TWOMCL!S23</f>
        <v>6.0423690205011393</v>
      </c>
      <c r="M23">
        <f>EDWPCL!W23</f>
        <v>0</v>
      </c>
      <c r="N23">
        <f>'MSW BWN'!W23</f>
        <v>5.814303999999999</v>
      </c>
      <c r="O23">
        <f>TPDDL_ISGS_exbus!BB23</f>
        <v>479.33057579008357</v>
      </c>
      <c r="P23" s="77">
        <v>28.747272554786075</v>
      </c>
      <c r="Q23" s="77">
        <v>7.67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191.70999999999998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-106</v>
      </c>
      <c r="AA23" s="117">
        <f>STOA!J23</f>
        <v>2.4899999999999998</v>
      </c>
      <c r="AB23" s="117">
        <f>-STOA!P23</f>
        <v>0</v>
      </c>
      <c r="AC23">
        <f t="shared" si="0"/>
        <v>8.6546292737449662</v>
      </c>
      <c r="AD23">
        <f t="shared" si="1"/>
        <v>591.13024765871626</v>
      </c>
      <c r="AE23">
        <f>'IDT-1'!F23</f>
        <v>0</v>
      </c>
      <c r="AF23" s="26"/>
      <c r="AG23">
        <f t="shared" si="2"/>
        <v>591.13024765871626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-85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11.710355567090579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57.27</v>
      </c>
      <c r="J24">
        <f>Bawana_RLNG!T24</f>
        <v>0</v>
      </c>
      <c r="K24">
        <f>Bawana_Spot!T24</f>
        <v>0</v>
      </c>
      <c r="L24">
        <f>TWOMCL!S24</f>
        <v>6.035535307517085</v>
      </c>
      <c r="M24">
        <f>EDWPCL!W24</f>
        <v>0</v>
      </c>
      <c r="N24">
        <f>'MSW BWN'!W24</f>
        <v>5.6227519999999993</v>
      </c>
      <c r="O24">
        <f>TPDDL_ISGS_exbus!BB24</f>
        <v>486.53907483285462</v>
      </c>
      <c r="P24" s="77">
        <v>39.22</v>
      </c>
      <c r="Q24" s="77">
        <v>7.67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191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-69</v>
      </c>
      <c r="AA24" s="117">
        <f>STOA!J24</f>
        <v>2.4899999999999998</v>
      </c>
      <c r="AB24" s="117">
        <f>-STOA!P24</f>
        <v>0</v>
      </c>
      <c r="AC24">
        <f t="shared" si="0"/>
        <v>8.4737395542437479</v>
      </c>
      <c r="AD24">
        <f t="shared" si="1"/>
        <v>645.0839781532186</v>
      </c>
      <c r="AE24">
        <f>'IDT-1'!F24</f>
        <v>0</v>
      </c>
      <c r="AF24" s="26"/>
      <c r="AG24">
        <f t="shared" si="2"/>
        <v>645.0839781532186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-85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11.902158273381296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57.27</v>
      </c>
      <c r="J25">
        <f>Bawana_RLNG!T25</f>
        <v>0</v>
      </c>
      <c r="K25">
        <f>Bawana_Spot!T25</f>
        <v>0</v>
      </c>
      <c r="L25">
        <f>TWOMCL!S25</f>
        <v>5.5626423690205016</v>
      </c>
      <c r="M25">
        <f>EDWPCL!W25</f>
        <v>0</v>
      </c>
      <c r="N25">
        <f>'MSW BWN'!W25</f>
        <v>5.5386559999999987</v>
      </c>
      <c r="O25">
        <f>TPDDL_ISGS_exbus!BB25</f>
        <v>488.62567033194404</v>
      </c>
      <c r="P25" s="77">
        <v>28.018508146097325</v>
      </c>
      <c r="Q25" s="77">
        <v>6.9000000000000012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190.73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-16</v>
      </c>
      <c r="AA25" s="117">
        <f>STOA!J25</f>
        <v>2.4899999999999998</v>
      </c>
      <c r="AB25" s="117">
        <f>-STOA!P25</f>
        <v>0</v>
      </c>
      <c r="AC25">
        <f t="shared" si="0"/>
        <v>7.7774501559686975</v>
      </c>
      <c r="AD25">
        <f t="shared" si="1"/>
        <v>703.26018496447443</v>
      </c>
      <c r="AE25">
        <f>'IDT-1'!F25</f>
        <v>0</v>
      </c>
      <c r="AF25" s="26"/>
      <c r="AG25">
        <f t="shared" si="2"/>
        <v>703.26018496447443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-70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11.902158273381296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57.27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5.4779199999999992</v>
      </c>
      <c r="O26">
        <f>TPDDL_ISGS_exbus!BB26</f>
        <v>493.02412478690525</v>
      </c>
      <c r="P26" s="77">
        <v>28.748508043591077</v>
      </c>
      <c r="Q26" s="77">
        <v>7.67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190.18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-9</v>
      </c>
      <c r="AA26" s="117">
        <f>STOA!J26</f>
        <v>2.4899999999999998</v>
      </c>
      <c r="AB26" s="117">
        <f>-STOA!P26</f>
        <v>0</v>
      </c>
      <c r="AC26">
        <f t="shared" si="0"/>
        <v>7.3228933100411595</v>
      </c>
      <c r="AD26">
        <f t="shared" si="1"/>
        <v>766.56660804194678</v>
      </c>
      <c r="AE26">
        <f>'IDT-1'!F26</f>
        <v>0</v>
      </c>
      <c r="AF26" s="26"/>
      <c r="AG26">
        <f t="shared" si="2"/>
        <v>766.56660804194678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11.902158273381296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57.27</v>
      </c>
      <c r="J27">
        <f>Bawana_RLNG!T27</f>
        <v>0</v>
      </c>
      <c r="K27">
        <f>Bawana_Spot!T27</f>
        <v>0</v>
      </c>
      <c r="L27">
        <f>TWOMCL!S27</f>
        <v>6.1011389521640096</v>
      </c>
      <c r="M27">
        <f>EDWPCL!W27</f>
        <v>0</v>
      </c>
      <c r="N27">
        <f>'MSW BWN'!W27</f>
        <v>5.4323679999999994</v>
      </c>
      <c r="O27">
        <f>TPDDL_ISGS_exbus!BB27</f>
        <v>600.88601262462214</v>
      </c>
      <c r="P27" s="77">
        <v>66.02000000000001</v>
      </c>
      <c r="Q27" s="77">
        <v>23.52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189.34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-21</v>
      </c>
      <c r="AA27" s="117">
        <f>STOA!J27</f>
        <v>2.4899999999999998</v>
      </c>
      <c r="AB27" s="117">
        <f>-STOA!P27</f>
        <v>0</v>
      </c>
      <c r="AC27">
        <f t="shared" si="0"/>
        <v>9.3707536448232016</v>
      </c>
      <c r="AD27">
        <f t="shared" si="1"/>
        <v>852.59092420534421</v>
      </c>
      <c r="AE27">
        <f>'IDT-1'!F27</f>
        <v>-17.298999999999999</v>
      </c>
      <c r="AF27" s="26"/>
      <c r="AG27">
        <f t="shared" si="2"/>
        <v>835.29192420534423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-80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11.902158273381296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57.27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5.6963359999999996</v>
      </c>
      <c r="O28">
        <f>TPDDL_ISGS_exbus!BB28</f>
        <v>706.08318216576265</v>
      </c>
      <c r="P28" s="77">
        <v>66.02000000000001</v>
      </c>
      <c r="Q28" s="77">
        <v>23.52</v>
      </c>
      <c r="R28" s="80">
        <v>2.7272727272727271E-2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188.57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2.4899999999999998</v>
      </c>
      <c r="AB28" s="117">
        <f>-STOA!P28</f>
        <v>0</v>
      </c>
      <c r="AC28">
        <f t="shared" si="0"/>
        <v>9.7065449701246749</v>
      </c>
      <c r="AD28">
        <f t="shared" si="1"/>
        <v>1022.9991944444025</v>
      </c>
      <c r="AE28">
        <f>'IDT-1'!F28</f>
        <v>-115.327</v>
      </c>
      <c r="AF28" s="26"/>
      <c r="AG28">
        <f t="shared" si="2"/>
        <v>907.67219444440252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-35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11.902158273381296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5.8195899772209563</v>
      </c>
      <c r="M29">
        <f>EDWPCL!W29</f>
        <v>0</v>
      </c>
      <c r="N29">
        <f>'MSW BWN'!W29</f>
        <v>5.6063999999999989</v>
      </c>
      <c r="O29">
        <f>TPDDL_ISGS_exbus!BB29</f>
        <v>808.08600132874403</v>
      </c>
      <c r="P29" s="77">
        <v>66.02000000000001</v>
      </c>
      <c r="Q29" s="77">
        <v>23.52</v>
      </c>
      <c r="R29" s="80">
        <v>2.7272727272727271E-2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215.26999999999998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2.4899999999999998</v>
      </c>
      <c r="AB29" s="117">
        <f>-STOA!P29</f>
        <v>0</v>
      </c>
      <c r="AC29">
        <f t="shared" si="0"/>
        <v>10.970708516298249</v>
      </c>
      <c r="AD29">
        <f t="shared" si="1"/>
        <v>1235.7007137903208</v>
      </c>
      <c r="AE29">
        <f>'IDT-1'!F29</f>
        <v>-276.279</v>
      </c>
      <c r="AF29" s="26"/>
      <c r="AG29">
        <f t="shared" si="2"/>
        <v>959.42171379032084</v>
      </c>
      <c r="AI29" s="75">
        <f>PXIL!J29</f>
        <v>0</v>
      </c>
      <c r="AJ29" s="75">
        <f>PXIL!P29</f>
        <v>0</v>
      </c>
      <c r="AK29" s="75">
        <f>RTM_IEX!J29</f>
        <v>38.33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11.902158273381296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5.5366742596810932</v>
      </c>
      <c r="M30">
        <f>EDWPCL!W30</f>
        <v>0</v>
      </c>
      <c r="N30">
        <f>'MSW BWN'!W30</f>
        <v>5.6904959999999987</v>
      </c>
      <c r="O30">
        <f>TPDDL_ISGS_exbus!BB30</f>
        <v>859.783792436147</v>
      </c>
      <c r="P30" s="77">
        <v>66.02000000000001</v>
      </c>
      <c r="Q30" s="77">
        <v>23.52</v>
      </c>
      <c r="R30" s="80">
        <v>0.84999999999999987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215.17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2.4899999999999998</v>
      </c>
      <c r="AB30" s="117">
        <f>-STOA!P30</f>
        <v>0</v>
      </c>
      <c r="AC30">
        <f t="shared" si="0"/>
        <v>11.430259464529044</v>
      </c>
      <c r="AD30">
        <f t="shared" si="1"/>
        <v>1287.4628615046804</v>
      </c>
      <c r="AE30">
        <f>'IDT-1'!F30</f>
        <v>-250.578</v>
      </c>
      <c r="AF30" s="26"/>
      <c r="AG30">
        <f t="shared" si="2"/>
        <v>1036.8848615046804</v>
      </c>
      <c r="AI30" s="75">
        <f>PXIL!J30</f>
        <v>0</v>
      </c>
      <c r="AJ30" s="75">
        <f>PXIL!P30</f>
        <v>0</v>
      </c>
      <c r="AK30" s="75">
        <f>RTM_IEX!J30</f>
        <v>38.33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11.902158273381296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5.5503359999999988</v>
      </c>
      <c r="O31">
        <f>TPDDL_ISGS_exbus!BB31</f>
        <v>890.38972196355815</v>
      </c>
      <c r="P31" s="77">
        <v>66.02000000000001</v>
      </c>
      <c r="Q31" s="77">
        <v>23.52</v>
      </c>
      <c r="R31" s="80">
        <v>4.5599999999999996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214.85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2.4899999999999998</v>
      </c>
      <c r="AB31" s="117">
        <f>-STOA!P31</f>
        <v>0</v>
      </c>
      <c r="AC31">
        <f t="shared" si="0"/>
        <v>11.733295257068439</v>
      </c>
      <c r="AD31">
        <f t="shared" si="1"/>
        <v>1321.5957112279814</v>
      </c>
      <c r="AE31">
        <f>'IDT-1'!F31</f>
        <v>-231.072</v>
      </c>
      <c r="AF31" s="26"/>
      <c r="AG31">
        <f t="shared" si="2"/>
        <v>1090.5237112279815</v>
      </c>
      <c r="AI31" s="75">
        <f>PXIL!J31</f>
        <v>0</v>
      </c>
      <c r="AJ31" s="75">
        <f>PXIL!P31</f>
        <v>0</v>
      </c>
      <c r="AK31" s="75">
        <f>RTM_IEX!J31</f>
        <v>38.32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11.902158273381296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5.6063999999999989</v>
      </c>
      <c r="O32">
        <f>TPDDL_ISGS_exbus!BB32</f>
        <v>906.10129814395816</v>
      </c>
      <c r="P32" s="77">
        <v>66.02000000000001</v>
      </c>
      <c r="Q32" s="77">
        <v>23.52</v>
      </c>
      <c r="R32" s="80">
        <v>11.96</v>
      </c>
      <c r="S32" s="80">
        <v>0</v>
      </c>
      <c r="T32" s="78">
        <f>SUMPRODUCT(LTA!F32:AJ32,LTA!F$101:AJ$101,LTA!F$105:AJ$105)</f>
        <v>0.67</v>
      </c>
      <c r="U32" s="78">
        <f>SUMPRODUCT(LTA!F32:AJ32,LTA!F$102:AJ$102,LTA!F$105:AJ$105)</f>
        <v>216.5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2.4899999999999998</v>
      </c>
      <c r="AB32" s="117">
        <f>-STOA!P32</f>
        <v>0</v>
      </c>
      <c r="AC32">
        <f t="shared" si="0"/>
        <v>11.957674490655961</v>
      </c>
      <c r="AD32">
        <f t="shared" si="1"/>
        <v>1346.868972174794</v>
      </c>
      <c r="AE32">
        <f>'IDT-1'!F32</f>
        <v>-213.792</v>
      </c>
      <c r="AF32" s="26"/>
      <c r="AG32">
        <f t="shared" si="2"/>
        <v>1133.076972174794</v>
      </c>
      <c r="AI32" s="75">
        <f>PXIL!J32</f>
        <v>0</v>
      </c>
      <c r="AJ32" s="75">
        <f>PXIL!P32</f>
        <v>0</v>
      </c>
      <c r="AK32" s="75">
        <f>RTM_IEX!J32</f>
        <v>38.33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11.902158273381296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5.6741439999999992</v>
      </c>
      <c r="O33">
        <f>TPDDL_ISGS_exbus!BB33</f>
        <v>900.90851025795814</v>
      </c>
      <c r="P33" s="77">
        <v>66.02000000000001</v>
      </c>
      <c r="Q33" s="77">
        <v>23.52</v>
      </c>
      <c r="R33" s="80">
        <v>17.559999999999999</v>
      </c>
      <c r="S33" s="80">
        <v>0</v>
      </c>
      <c r="T33" s="78">
        <f>SUMPRODUCT(LTA!F33:AJ33,LTA!F$101:AJ$101,LTA!F$105:AJ$105)</f>
        <v>2.71</v>
      </c>
      <c r="U33" s="78">
        <f>SUMPRODUCT(LTA!F33:AJ33,LTA!F$102:AJ$102,LTA!F$105:AJ$105)</f>
        <v>219.48000000000002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2.4899999999999998</v>
      </c>
      <c r="AB33" s="117">
        <f>-STOA!P33</f>
        <v>0</v>
      </c>
      <c r="AC33">
        <f t="shared" si="0"/>
        <v>11.668726104459161</v>
      </c>
      <c r="AD33">
        <f t="shared" si="1"/>
        <v>1314.3228766749908</v>
      </c>
      <c r="AE33">
        <f>'IDT-1'!F33</f>
        <v>-186.90600000000001</v>
      </c>
      <c r="AF33" s="26"/>
      <c r="AG33">
        <f t="shared" si="2"/>
        <v>1127.4168766749908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11.902158273381296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5.6741439999999992</v>
      </c>
      <c r="O34">
        <f>TPDDL_ISGS_exbus!BB34</f>
        <v>898.95233658395819</v>
      </c>
      <c r="P34" s="77">
        <v>66.02000000000001</v>
      </c>
      <c r="Q34" s="77">
        <v>23.52</v>
      </c>
      <c r="R34" s="80">
        <v>20.200000000000003</v>
      </c>
      <c r="S34" s="80">
        <v>0</v>
      </c>
      <c r="T34" s="78">
        <f>SUMPRODUCT(LTA!F34:AJ34,LTA!F$101:AJ$101,LTA!F$105:AJ$105)</f>
        <v>7</v>
      </c>
      <c r="U34" s="78">
        <f>SUMPRODUCT(LTA!F34:AJ34,LTA!F$102:AJ$102,LTA!F$105:AJ$105)</f>
        <v>222.98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2.4899999999999998</v>
      </c>
      <c r="AB34" s="117">
        <f>-STOA!P34</f>
        <v>0</v>
      </c>
      <c r="AC34">
        <f t="shared" si="0"/>
        <v>11.743295776127962</v>
      </c>
      <c r="AD34">
        <f t="shared" si="1"/>
        <v>1322.7221333293221</v>
      </c>
      <c r="AE34">
        <f>'IDT-1'!F34</f>
        <v>-149.316</v>
      </c>
      <c r="AF34" s="26"/>
      <c r="AG34">
        <f t="shared" si="2"/>
        <v>1173.4061333293221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11.902158273381296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69.598877600387027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5.6846559999999995</v>
      </c>
      <c r="O35">
        <f>TPDDL_ISGS_exbus!BB35</f>
        <v>898.02246841628016</v>
      </c>
      <c r="P35" s="77">
        <v>66.02000000000001</v>
      </c>
      <c r="Q35" s="77">
        <v>23.52</v>
      </c>
      <c r="R35" s="80">
        <v>20.200000000000003</v>
      </c>
      <c r="S35" s="80">
        <v>0</v>
      </c>
      <c r="T35" s="78">
        <f>SUMPRODUCT(LTA!F35:AJ35,LTA!F$101:AJ$101,LTA!F$105:AJ$105)</f>
        <v>11.129999999999999</v>
      </c>
      <c r="U35" s="78">
        <f>SUMPRODUCT(LTA!F35:AJ35,LTA!F$102:AJ$102,LTA!F$105:AJ$105)</f>
        <v>227.29999999999998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2.52</v>
      </c>
      <c r="AB35" s="117">
        <f>-STOA!P35</f>
        <v>0</v>
      </c>
      <c r="AC35">
        <f t="shared" si="0"/>
        <v>11.8098195647358</v>
      </c>
      <c r="AD35">
        <f t="shared" si="1"/>
        <v>1330.2151309734234</v>
      </c>
      <c r="AE35">
        <f>'IDT-1'!F35</f>
        <v>-101</v>
      </c>
      <c r="AF35" s="26"/>
      <c r="AG35">
        <f t="shared" si="2"/>
        <v>1229.2151309734234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11.902158273381296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69.598877600387027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5.7745919999999993</v>
      </c>
      <c r="O36">
        <f>TPDDL_ISGS_exbus!BB36</f>
        <v>898.24751111138016</v>
      </c>
      <c r="P36" s="77">
        <v>66.02000000000001</v>
      </c>
      <c r="Q36" s="77">
        <v>23.52</v>
      </c>
      <c r="R36" s="80">
        <v>20.200000000000003</v>
      </c>
      <c r="S36" s="80">
        <v>0</v>
      </c>
      <c r="T36" s="78">
        <f>SUMPRODUCT(LTA!F36:AJ36,LTA!F$101:AJ$101,LTA!F$105:AJ$105)</f>
        <v>18.57</v>
      </c>
      <c r="U36" s="78">
        <f>SUMPRODUCT(LTA!F36:AJ36,LTA!F$102:AJ$102,LTA!F$105:AJ$105)</f>
        <v>231.73000000000002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2.52</v>
      </c>
      <c r="AB36" s="117">
        <f>-STOA!P36</f>
        <v>0</v>
      </c>
      <c r="AC36">
        <f t="shared" si="0"/>
        <v>11.917047377252679</v>
      </c>
      <c r="AD36">
        <f t="shared" si="1"/>
        <v>1342.2928818560063</v>
      </c>
      <c r="AE36">
        <f>'IDT-1'!F36</f>
        <v>-101.39400000000001</v>
      </c>
      <c r="AF36" s="26"/>
      <c r="AG36">
        <f t="shared" si="2"/>
        <v>1240.8988818560063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11.902158273381296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69.598877600387027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5.8189759999999993</v>
      </c>
      <c r="O37">
        <f>TPDDL_ISGS_exbus!BB37</f>
        <v>866.41318448618358</v>
      </c>
      <c r="P37" s="77">
        <v>66.02000000000001</v>
      </c>
      <c r="Q37" s="77">
        <v>23.52</v>
      </c>
      <c r="R37" s="80">
        <v>20.200000000000003</v>
      </c>
      <c r="S37" s="80">
        <v>0</v>
      </c>
      <c r="T37" s="78">
        <f>SUMPRODUCT(LTA!F37:AJ37,LTA!F$101:AJ$101,LTA!F$105:AJ$105)</f>
        <v>23.13</v>
      </c>
      <c r="U37" s="78">
        <f>SUMPRODUCT(LTA!F37:AJ37,LTA!F$102:AJ$102,LTA!F$105:AJ$105)</f>
        <v>236.82999999999998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2.52</v>
      </c>
      <c r="AB37" s="117">
        <f>-STOA!P37</f>
        <v>0</v>
      </c>
      <c r="AC37">
        <f t="shared" si="0"/>
        <v>11.72230388215095</v>
      </c>
      <c r="AD37">
        <f t="shared" si="1"/>
        <v>1320.3576827259114</v>
      </c>
      <c r="AE37">
        <f>'IDT-1'!F37</f>
        <v>-90.793999999999997</v>
      </c>
      <c r="AF37" s="26"/>
      <c r="AG37">
        <f t="shared" si="2"/>
        <v>1229.5636827259113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11.902158273381296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69.598877600387027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5.6402719999999995</v>
      </c>
      <c r="O38">
        <f>TPDDL_ISGS_exbus!BB38</f>
        <v>845.37636273321255</v>
      </c>
      <c r="P38" s="77">
        <v>66.02000000000001</v>
      </c>
      <c r="Q38" s="77">
        <v>23.52</v>
      </c>
      <c r="R38" s="80">
        <v>20.200000000000003</v>
      </c>
      <c r="S38" s="80">
        <v>0</v>
      </c>
      <c r="T38" s="78">
        <f>SUMPRODUCT(LTA!F38:AJ38,LTA!F$101:AJ$101,LTA!F$105:AJ$105)</f>
        <v>34.620000000000005</v>
      </c>
      <c r="U38" s="78">
        <f>SUMPRODUCT(LTA!F38:AJ38,LTA!F$102:AJ$102,LTA!F$105:AJ$105)</f>
        <v>242.10999999999999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2.52</v>
      </c>
      <c r="AB38" s="117">
        <f>-STOA!P38</f>
        <v>0</v>
      </c>
      <c r="AC38">
        <f t="shared" si="0"/>
        <v>11.683183255524806</v>
      </c>
      <c r="AD38">
        <f t="shared" si="1"/>
        <v>1315.9512775995665</v>
      </c>
      <c r="AE38">
        <f>'IDT-1'!F38</f>
        <v>-97.426000000000002</v>
      </c>
      <c r="AF38" s="26"/>
      <c r="AG38">
        <f t="shared" si="2"/>
        <v>1218.5252775995666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11.807194244604316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69.598877600387027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5.4440479999999987</v>
      </c>
      <c r="O39">
        <f>TPDDL_ISGS_exbus!BB39</f>
        <v>832.85527002931246</v>
      </c>
      <c r="P39" s="77">
        <v>66.02000000000001</v>
      </c>
      <c r="Q39" s="77">
        <v>23.52</v>
      </c>
      <c r="R39" s="80">
        <v>20.200000000000003</v>
      </c>
      <c r="S39" s="80">
        <v>0</v>
      </c>
      <c r="T39" s="78">
        <f>SUMPRODUCT(LTA!F39:AJ39,LTA!F$101:AJ$101,LTA!F$105:AJ$105)</f>
        <v>45.85</v>
      </c>
      <c r="U39" s="78">
        <f>SUMPRODUCT(LTA!F39:AJ39,LTA!F$102:AJ$102,LTA!F$105:AJ$105)</f>
        <v>248.89999999999998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2.52</v>
      </c>
      <c r="AB39" s="117">
        <f>-STOA!P39</f>
        <v>0</v>
      </c>
      <c r="AC39">
        <f t="shared" si="0"/>
        <v>11.729011185077244</v>
      </c>
      <c r="AD39">
        <f t="shared" si="1"/>
        <v>1321.1131689373367</v>
      </c>
      <c r="AE39">
        <f>'IDT-1'!F39</f>
        <v>-25.257000000000001</v>
      </c>
      <c r="AF39" s="26"/>
      <c r="AG39">
        <f t="shared" si="2"/>
        <v>1295.8561689373366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11.807194244604316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69.598877600387027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5.4323679999999994</v>
      </c>
      <c r="O40">
        <f>TPDDL_ISGS_exbus!BB40</f>
        <v>825.74956943631241</v>
      </c>
      <c r="P40" s="77">
        <v>66.02000000000001</v>
      </c>
      <c r="Q40" s="77">
        <v>23.52</v>
      </c>
      <c r="R40" s="80">
        <v>20.200000000000003</v>
      </c>
      <c r="S40" s="80">
        <v>0</v>
      </c>
      <c r="T40" s="78">
        <f>SUMPRODUCT(LTA!F40:AJ40,LTA!F$101:AJ$101,LTA!F$105:AJ$105)</f>
        <v>51.400000000000006</v>
      </c>
      <c r="U40" s="78">
        <f>SUMPRODUCT(LTA!F40:AJ40,LTA!F$102:AJ$102,LTA!F$105:AJ$105)</f>
        <v>254.6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9.58</v>
      </c>
      <c r="Z40" s="75">
        <f>IEX!P40</f>
        <v>0</v>
      </c>
      <c r="AA40" s="117">
        <f>STOA!J40</f>
        <v>2.52</v>
      </c>
      <c r="AB40" s="117">
        <f>-STOA!P40</f>
        <v>0</v>
      </c>
      <c r="AC40">
        <f t="shared" si="0"/>
        <v>11.849682235858845</v>
      </c>
      <c r="AD40">
        <f t="shared" si="1"/>
        <v>1334.7051172935553</v>
      </c>
      <c r="AE40">
        <f>'IDT-1'!F40</f>
        <v>0</v>
      </c>
      <c r="AF40" s="26"/>
      <c r="AG40">
        <f t="shared" si="2"/>
        <v>1334.7051172935553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11.807194244604316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69.598877600387027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5.4101759999999981</v>
      </c>
      <c r="O41">
        <f>TPDDL_ISGS_exbus!BB41</f>
        <v>822.47508481831255</v>
      </c>
      <c r="P41" s="77">
        <v>66.02000000000001</v>
      </c>
      <c r="Q41" s="77">
        <v>23.52</v>
      </c>
      <c r="R41" s="80">
        <v>20.200000000000003</v>
      </c>
      <c r="S41" s="80">
        <v>0</v>
      </c>
      <c r="T41" s="78">
        <f>SUMPRODUCT(LTA!F41:AJ41,LTA!F$101:AJ$101,LTA!F$105:AJ$105)</f>
        <v>54.91</v>
      </c>
      <c r="U41" s="78">
        <f>SUMPRODUCT(LTA!F41:AJ41,LTA!F$102:AJ$102,LTA!F$105:AJ$105)</f>
        <v>261.35000000000002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42.16</v>
      </c>
      <c r="Z41" s="75">
        <f>IEX!P41</f>
        <v>0</v>
      </c>
      <c r="AA41" s="117">
        <f>STOA!J41</f>
        <v>2.52</v>
      </c>
      <c r="AB41" s="117">
        <f>-STOA!P41</f>
        <v>0</v>
      </c>
      <c r="AC41">
        <f t="shared" si="0"/>
        <v>12.197663481620447</v>
      </c>
      <c r="AD41">
        <f t="shared" si="1"/>
        <v>1373.900459429794</v>
      </c>
      <c r="AE41">
        <f>'IDT-1'!F41</f>
        <v>0</v>
      </c>
      <c r="AF41" s="26"/>
      <c r="AG41">
        <f t="shared" si="2"/>
        <v>1373.900459429794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11.807194244604316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69.598877600387027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5.3763039999999993</v>
      </c>
      <c r="O42">
        <f>TPDDL_ISGS_exbus!BB42</f>
        <v>818.93262642901243</v>
      </c>
      <c r="P42" s="77">
        <v>66.02000000000001</v>
      </c>
      <c r="Q42" s="77">
        <v>23.52</v>
      </c>
      <c r="R42" s="80">
        <v>20.200000000000003</v>
      </c>
      <c r="S42" s="80">
        <v>0</v>
      </c>
      <c r="T42" s="78">
        <f>SUMPRODUCT(LTA!F42:AJ42,LTA!F$101:AJ$101,LTA!F$105:AJ$105)</f>
        <v>58.52</v>
      </c>
      <c r="U42" s="78">
        <f>SUMPRODUCT(LTA!F42:AJ42,LTA!F$102:AJ$102,LTA!F$105:AJ$105)</f>
        <v>269.06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68.989999999999995</v>
      </c>
      <c r="Z42" s="75">
        <f>IEX!P42</f>
        <v>0</v>
      </c>
      <c r="AA42" s="117">
        <f>STOA!J42</f>
        <v>2.52</v>
      </c>
      <c r="AB42" s="117">
        <f>-STOA!P42</f>
        <v>0</v>
      </c>
      <c r="AC42">
        <f t="shared" si="0"/>
        <v>12.501911774194605</v>
      </c>
      <c r="AD42">
        <f t="shared" si="1"/>
        <v>1408.1698807479195</v>
      </c>
      <c r="AE42">
        <f>'IDT-1'!F42</f>
        <v>0</v>
      </c>
      <c r="AF42" s="26"/>
      <c r="AG42">
        <f t="shared" si="2"/>
        <v>1408.1698807479195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11.807194244604316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69.598877600387027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5.5059519999999997</v>
      </c>
      <c r="O43">
        <f>TPDDL_ISGS_exbus!BB43</f>
        <v>814.07177785154704</v>
      </c>
      <c r="P43" s="77">
        <v>66.02000000000001</v>
      </c>
      <c r="Q43" s="77">
        <v>23.52</v>
      </c>
      <c r="R43" s="80">
        <v>20.200000000000003</v>
      </c>
      <c r="S43" s="80">
        <v>0</v>
      </c>
      <c r="T43" s="78">
        <f>SUMPRODUCT(LTA!F43:AJ43,LTA!F$101:AJ$101,LTA!F$105:AJ$105)</f>
        <v>61.5</v>
      </c>
      <c r="U43" s="78">
        <f>SUMPRODUCT(LTA!F43:AJ43,LTA!F$102:AJ$102,LTA!F$105:AJ$105)</f>
        <v>277.13999999999993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78.56</v>
      </c>
      <c r="Z43" s="75">
        <f>IEX!P43</f>
        <v>0</v>
      </c>
      <c r="AA43" s="117">
        <f>STOA!J43</f>
        <v>2.52</v>
      </c>
      <c r="AB43" s="117">
        <f>-STOA!P43</f>
        <v>0</v>
      </c>
      <c r="AC43">
        <f t="shared" si="0"/>
        <v>12.641821209112909</v>
      </c>
      <c r="AD43">
        <f t="shared" si="1"/>
        <v>1423.9287707355356</v>
      </c>
      <c r="AE43">
        <f>'IDT-1'!F43</f>
        <v>0</v>
      </c>
      <c r="AF43" s="26"/>
      <c r="AG43">
        <f t="shared" si="2"/>
        <v>1423.9287707355356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11.490647482014388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69.598877600387027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5.5900479999999986</v>
      </c>
      <c r="O44">
        <f>TPDDL_ISGS_exbus!BB44</f>
        <v>804.40004014218835</v>
      </c>
      <c r="P44" s="77">
        <v>66.02000000000001</v>
      </c>
      <c r="Q44" s="77">
        <v>23.52</v>
      </c>
      <c r="R44" s="80">
        <v>20.200000000000003</v>
      </c>
      <c r="S44" s="80">
        <v>0</v>
      </c>
      <c r="T44" s="78">
        <f>SUMPRODUCT(LTA!F44:AJ44,LTA!F$101:AJ$101,LTA!F$105:AJ$105)</f>
        <v>27.71</v>
      </c>
      <c r="U44" s="78">
        <f>SUMPRODUCT(LTA!F44:AJ44,LTA!F$102:AJ$102,LTA!F$105:AJ$105)</f>
        <v>280.84999999999997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86.24</v>
      </c>
      <c r="Z44" s="75">
        <f>IEX!P44</f>
        <v>0</v>
      </c>
      <c r="AA44" s="117">
        <f>STOA!J44</f>
        <v>2.52</v>
      </c>
      <c r="AB44" s="117">
        <f>-STOA!P44</f>
        <v>0</v>
      </c>
      <c r="AC44">
        <f t="shared" si="0"/>
        <v>12.357544350559762</v>
      </c>
      <c r="AD44">
        <f t="shared" si="1"/>
        <v>1391.9088591221405</v>
      </c>
      <c r="AE44">
        <f>'IDT-1'!F44</f>
        <v>0</v>
      </c>
      <c r="AF44" s="26"/>
      <c r="AG44">
        <f t="shared" si="2"/>
        <v>1391.9088591221405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11.490647482014388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5.6402719999999995</v>
      </c>
      <c r="O45">
        <f>TPDDL_ISGS_exbus!BB45</f>
        <v>795.00254026532241</v>
      </c>
      <c r="P45" s="77">
        <v>66.02000000000001</v>
      </c>
      <c r="Q45" s="77">
        <v>23.52</v>
      </c>
      <c r="R45" s="80">
        <v>20.200000000000003</v>
      </c>
      <c r="S45" s="80">
        <v>0</v>
      </c>
      <c r="T45" s="78">
        <f>SUMPRODUCT(LTA!F45:AJ45,LTA!F$101:AJ$101,LTA!F$105:AJ$105)</f>
        <v>38.08</v>
      </c>
      <c r="U45" s="78">
        <f>SUMPRODUCT(LTA!F45:AJ45,LTA!F$102:AJ$102,LTA!F$105:AJ$105)</f>
        <v>288.64999999999998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76.66</v>
      </c>
      <c r="Z45" s="75">
        <f>IEX!P45</f>
        <v>0</v>
      </c>
      <c r="AA45" s="117">
        <f>STOA!J45</f>
        <v>2.52</v>
      </c>
      <c r="AB45" s="117">
        <f>-STOA!P45</f>
        <v>0</v>
      </c>
      <c r="AC45">
        <f t="shared" si="0"/>
        <v>12.350890199959935</v>
      </c>
      <c r="AD45">
        <f t="shared" si="1"/>
        <v>1391.1593597954873</v>
      </c>
      <c r="AE45">
        <f>'IDT-1'!F45</f>
        <v>0</v>
      </c>
      <c r="AF45" s="26"/>
      <c r="AG45">
        <f t="shared" si="2"/>
        <v>1391.1593597954873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11.177671541057366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5.5386559999999987</v>
      </c>
      <c r="O46">
        <f>TPDDL_ISGS_exbus!BB46</f>
        <v>794.35345218450129</v>
      </c>
      <c r="P46" s="77">
        <v>66.02000000000001</v>
      </c>
      <c r="Q46" s="77">
        <v>23.52</v>
      </c>
      <c r="R46" s="80">
        <v>20.200000000000003</v>
      </c>
      <c r="S46" s="80">
        <v>0</v>
      </c>
      <c r="T46" s="78">
        <f>SUMPRODUCT(LTA!F46:AJ46,LTA!F$101:AJ$101,LTA!F$105:AJ$105)</f>
        <v>48.02</v>
      </c>
      <c r="U46" s="78">
        <f>SUMPRODUCT(LTA!F46:AJ46,LTA!F$102:AJ$102,LTA!F$105:AJ$105)</f>
        <v>295.65999999999997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50.78</v>
      </c>
      <c r="Z46" s="75">
        <f>IEX!P46</f>
        <v>0</v>
      </c>
      <c r="AA46" s="117">
        <f>STOA!J46</f>
        <v>2.52</v>
      </c>
      <c r="AB46" s="117">
        <f>-STOA!P46</f>
        <v>0</v>
      </c>
      <c r="AC46">
        <f t="shared" si="0"/>
        <v>12.26294581576829</v>
      </c>
      <c r="AD46">
        <f t="shared" si="1"/>
        <v>1381.253624157901</v>
      </c>
      <c r="AE46">
        <f>'IDT-1'!F46</f>
        <v>0</v>
      </c>
      <c r="AF46" s="26"/>
      <c r="AG46">
        <f t="shared" si="2"/>
        <v>1381.253624157901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11.177671541057366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5.7909439999999996</v>
      </c>
      <c r="O47">
        <f>TPDDL_ISGS_exbus!BB47</f>
        <v>789.37864673511308</v>
      </c>
      <c r="P47" s="77">
        <v>66.02000000000001</v>
      </c>
      <c r="Q47" s="77">
        <v>23.52</v>
      </c>
      <c r="R47" s="80">
        <v>20.200000000000003</v>
      </c>
      <c r="S47" s="80">
        <v>0</v>
      </c>
      <c r="T47" s="78">
        <f>SUMPRODUCT(LTA!F47:AJ47,LTA!F$101:AJ$101,LTA!F$105:AJ$105)</f>
        <v>60.52</v>
      </c>
      <c r="U47" s="78">
        <f>SUMPRODUCT(LTA!F47:AJ47,LTA!F$102:AJ$102,LTA!F$105:AJ$105)</f>
        <v>301.77999999999997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43.12</v>
      </c>
      <c r="Z47" s="75">
        <f>IEX!P47</f>
        <v>0</v>
      </c>
      <c r="AA47" s="117">
        <f>STOA!J47</f>
        <v>2.52</v>
      </c>
      <c r="AB47" s="117">
        <f>-STOA!P47</f>
        <v>0</v>
      </c>
      <c r="AC47">
        <f t="shared" si="0"/>
        <v>12.317835662213671</v>
      </c>
      <c r="AD47">
        <f t="shared" si="1"/>
        <v>1387.4362168620671</v>
      </c>
      <c r="AE47">
        <f>'IDT-1'!F47</f>
        <v>0</v>
      </c>
      <c r="AF47" s="26"/>
      <c r="AG47">
        <f t="shared" si="2"/>
        <v>1387.4362168620671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11.177671541057366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5.814303999999999</v>
      </c>
      <c r="O48">
        <f>TPDDL_ISGS_exbus!BB48</f>
        <v>789.37866348903572</v>
      </c>
      <c r="P48" s="77">
        <v>66.02000000000001</v>
      </c>
      <c r="Q48" s="77">
        <v>23.52</v>
      </c>
      <c r="R48" s="80">
        <v>20.200000000000003</v>
      </c>
      <c r="S48" s="80">
        <v>0</v>
      </c>
      <c r="T48" s="78">
        <f>SUMPRODUCT(LTA!F48:AJ48,LTA!F$101:AJ$101,LTA!F$105:AJ$105)</f>
        <v>73.460000000000008</v>
      </c>
      <c r="U48" s="78">
        <f>SUMPRODUCT(LTA!F48:AJ48,LTA!F$102:AJ$102,LTA!F$105:AJ$105)</f>
        <v>306.29999999999995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29.7</v>
      </c>
      <c r="Z48" s="75">
        <f>IEX!P48</f>
        <v>0</v>
      </c>
      <c r="AA48" s="117">
        <f>STOA!J48</f>
        <v>2.52</v>
      </c>
      <c r="AB48" s="117">
        <f>-STOA!P48</f>
        <v>0</v>
      </c>
      <c r="AC48">
        <f t="shared" si="0"/>
        <v>12.353593377648192</v>
      </c>
      <c r="AD48">
        <f t="shared" si="1"/>
        <v>1391.4638359005553</v>
      </c>
      <c r="AE48">
        <f>'IDT-1'!F48</f>
        <v>0</v>
      </c>
      <c r="AF48" s="26"/>
      <c r="AG48">
        <f t="shared" si="2"/>
        <v>1391.4638359005553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11.177671541057366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5.7302079999999984</v>
      </c>
      <c r="O49">
        <f>TPDDL_ISGS_exbus!BB49</f>
        <v>787.32579791747889</v>
      </c>
      <c r="P49" s="77">
        <v>66.02000000000001</v>
      </c>
      <c r="Q49" s="77">
        <v>23.52</v>
      </c>
      <c r="R49" s="80">
        <v>20.200000000000003</v>
      </c>
      <c r="S49" s="80">
        <v>0</v>
      </c>
      <c r="T49" s="78">
        <f>SUMPRODUCT(LTA!F49:AJ49,LTA!F$101:AJ$101,LTA!F$105:AJ$105)</f>
        <v>79.820000000000007</v>
      </c>
      <c r="U49" s="78">
        <f>SUMPRODUCT(LTA!F49:AJ49,LTA!F$102:AJ$102,LTA!F$105:AJ$105)</f>
        <v>309.53999999999996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14.37</v>
      </c>
      <c r="Z49" s="75">
        <f>IEX!P49</f>
        <v>0</v>
      </c>
      <c r="AA49" s="117">
        <f>STOA!J49</f>
        <v>2.52</v>
      </c>
      <c r="AB49" s="117">
        <f>-STOA!P49</f>
        <v>0</v>
      </c>
      <c r="AC49">
        <f t="shared" si="0"/>
        <v>12.417536028651421</v>
      </c>
      <c r="AD49">
        <f t="shared" si="1"/>
        <v>1368.5329316779951</v>
      </c>
      <c r="AE49">
        <f>'IDT-1'!F49</f>
        <v>0</v>
      </c>
      <c r="AF49" s="26"/>
      <c r="AG49">
        <f t="shared" si="2"/>
        <v>1368.5329316779951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11.177671541057366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5.6005599999999989</v>
      </c>
      <c r="O50">
        <f>TPDDL_ISGS_exbus!BB50</f>
        <v>786.59421871777931</v>
      </c>
      <c r="P50" s="77">
        <v>66.02000000000001</v>
      </c>
      <c r="Q50" s="77">
        <v>23.52</v>
      </c>
      <c r="R50" s="80">
        <v>20.200000000000003</v>
      </c>
      <c r="S50" s="80">
        <v>0</v>
      </c>
      <c r="T50" s="78">
        <f>SUMPRODUCT(LTA!F50:AJ50,LTA!F$101:AJ$101,LTA!F$105:AJ$105)</f>
        <v>65.95</v>
      </c>
      <c r="U50" s="78">
        <f>SUMPRODUCT(LTA!F50:AJ50,LTA!F$102:AJ$102,LTA!F$105:AJ$105)</f>
        <v>312.15999999999997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8.6199999999999992</v>
      </c>
      <c r="Z50" s="75">
        <f>IEX!P50</f>
        <v>0</v>
      </c>
      <c r="AA50" s="117">
        <f>STOA!J50</f>
        <v>2.52</v>
      </c>
      <c r="AB50" s="117">
        <f>-STOA!P50</f>
        <v>0</v>
      </c>
      <c r="AC50">
        <f t="shared" si="0"/>
        <v>12.659872967792854</v>
      </c>
      <c r="AD50">
        <f t="shared" si="1"/>
        <v>1305.4293675391543</v>
      </c>
      <c r="AE50">
        <f>'IDT-1'!F50</f>
        <v>0</v>
      </c>
      <c r="AF50" s="26"/>
      <c r="AG50">
        <f t="shared" si="2"/>
        <v>1305.4293675391543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-60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11.177671541057366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5.6507839999999989</v>
      </c>
      <c r="O51">
        <f>TPDDL_ISGS_exbus!BB51</f>
        <v>790.50362437886213</v>
      </c>
      <c r="P51" s="77">
        <v>66.02000000000001</v>
      </c>
      <c r="Q51" s="77">
        <v>23.52</v>
      </c>
      <c r="R51" s="80">
        <v>20.200000000000003</v>
      </c>
      <c r="S51" s="80">
        <v>0</v>
      </c>
      <c r="T51" s="78">
        <f>SUMPRODUCT(LTA!F51:AJ51,LTA!F$101:AJ$101,LTA!F$105:AJ$105)</f>
        <v>72.61</v>
      </c>
      <c r="U51" s="78">
        <f>SUMPRODUCT(LTA!F51:AJ51,LTA!F$102:AJ$102,LTA!F$105:AJ$105)</f>
        <v>315.27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2.4299999999999997</v>
      </c>
      <c r="AB51" s="117">
        <f>-STOA!P51</f>
        <v>0</v>
      </c>
      <c r="AC51">
        <f t="shared" si="0"/>
        <v>12.615264433588431</v>
      </c>
      <c r="AD51">
        <f t="shared" si="1"/>
        <v>1320.4936057344416</v>
      </c>
      <c r="AE51">
        <f>'IDT-1'!F51</f>
        <v>-5.9960000000000004</v>
      </c>
      <c r="AF51" s="26"/>
      <c r="AG51">
        <f t="shared" si="2"/>
        <v>1314.4976057344415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-50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11.177671541057366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5.5281439999999993</v>
      </c>
      <c r="O52">
        <f>TPDDL_ISGS_exbus!BB52</f>
        <v>790.50362437886213</v>
      </c>
      <c r="P52" s="77">
        <v>66.02000000000001</v>
      </c>
      <c r="Q52" s="77">
        <v>23.52</v>
      </c>
      <c r="R52" s="80">
        <v>20.200000000000003</v>
      </c>
      <c r="S52" s="80">
        <v>0</v>
      </c>
      <c r="T52" s="78">
        <f>SUMPRODUCT(LTA!F52:AJ52,LTA!F$101:AJ$101,LTA!F$105:AJ$105)</f>
        <v>75.28</v>
      </c>
      <c r="U52" s="78">
        <f>SUMPRODUCT(LTA!F52:AJ52,LTA!F$102:AJ$102,LTA!F$105:AJ$105)</f>
        <v>318.65000000000003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2.4299999999999997</v>
      </c>
      <c r="AB52" s="117">
        <f>-STOA!P52</f>
        <v>0</v>
      </c>
      <c r="AC52">
        <f t="shared" si="0"/>
        <v>12.933769027254293</v>
      </c>
      <c r="AD52">
        <f t="shared" si="1"/>
        <v>1296.1024611407759</v>
      </c>
      <c r="AE52">
        <f>'IDT-1'!F52</f>
        <v>0</v>
      </c>
      <c r="AF52" s="26"/>
      <c r="AG52">
        <f t="shared" si="2"/>
        <v>1296.1024611407759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-80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11.177671541057366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69.600000000000009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5.7804319999999985</v>
      </c>
      <c r="O53">
        <f>TPDDL_ISGS_exbus!BB53</f>
        <v>790.50362437886213</v>
      </c>
      <c r="P53" s="77">
        <v>66.02000000000001</v>
      </c>
      <c r="Q53" s="77">
        <v>23.52</v>
      </c>
      <c r="R53" s="80">
        <v>20.200000000000003</v>
      </c>
      <c r="S53" s="80">
        <v>0</v>
      </c>
      <c r="T53" s="78">
        <f>SUMPRODUCT(LTA!F53:AJ53,LTA!F$101:AJ$101,LTA!F$105:AJ$105)</f>
        <v>77.95</v>
      </c>
      <c r="U53" s="78">
        <f>SUMPRODUCT(LTA!F53:AJ53,LTA!F$102:AJ$102,LTA!F$105:AJ$105)</f>
        <v>318.58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2.4299999999999997</v>
      </c>
      <c r="AB53" s="117">
        <f>-STOA!P53</f>
        <v>0</v>
      </c>
      <c r="AC53">
        <f t="shared" si="0"/>
        <v>12.870087886432339</v>
      </c>
      <c r="AD53">
        <f t="shared" si="1"/>
        <v>1309.0184302815976</v>
      </c>
      <c r="AE53">
        <f>'IDT-1'!F53</f>
        <v>0</v>
      </c>
      <c r="AF53" s="26"/>
      <c r="AG53">
        <f t="shared" si="2"/>
        <v>1309.0184302815976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-70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11.177671541057366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54.84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5.8703679999999991</v>
      </c>
      <c r="O54">
        <f>TPDDL_ISGS_exbus!BB54</f>
        <v>790.49928661722231</v>
      </c>
      <c r="P54" s="77">
        <v>66.02000000000001</v>
      </c>
      <c r="Q54" s="77">
        <v>23.52</v>
      </c>
      <c r="R54" s="80">
        <v>20.200000000000003</v>
      </c>
      <c r="S54" s="80">
        <v>0</v>
      </c>
      <c r="T54" s="78">
        <f>SUMPRODUCT(LTA!F54:AJ54,LTA!F$101:AJ$101,LTA!F$105:AJ$105)</f>
        <v>77.95</v>
      </c>
      <c r="U54" s="78">
        <f>SUMPRODUCT(LTA!F54:AJ54,LTA!F$102:AJ$102,LTA!F$105:AJ$105)</f>
        <v>318.3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2.4299999999999997</v>
      </c>
      <c r="AB54" s="117">
        <f>-STOA!P54</f>
        <v>0</v>
      </c>
      <c r="AC54">
        <f t="shared" si="0"/>
        <v>12.916051701373812</v>
      </c>
      <c r="AD54">
        <f t="shared" si="1"/>
        <v>1274.0180647050163</v>
      </c>
      <c r="AE54">
        <f>'IDT-1'!F54</f>
        <v>0</v>
      </c>
      <c r="AF54" s="26"/>
      <c r="AG54">
        <f t="shared" si="2"/>
        <v>1274.0180647050163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-90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11.177671541057366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56.95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5.8808799999999986</v>
      </c>
      <c r="O55">
        <f>TPDDL_ISGS_exbus!BB55</f>
        <v>677.3090850720248</v>
      </c>
      <c r="P55" s="77">
        <v>66.02000000000001</v>
      </c>
      <c r="Q55" s="77">
        <v>23.52</v>
      </c>
      <c r="R55" s="80">
        <v>20.200000000000003</v>
      </c>
      <c r="S55" s="80">
        <v>0</v>
      </c>
      <c r="T55" s="78">
        <f>SUMPRODUCT(LTA!F55:AJ55,LTA!F$101:AJ$101,LTA!F$105:AJ$105)</f>
        <v>77.95</v>
      </c>
      <c r="U55" s="78">
        <f>SUMPRODUCT(LTA!F55:AJ55,LTA!F$102:AJ$102,LTA!F$105:AJ$105)</f>
        <v>293.10000000000002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2.4299999999999997</v>
      </c>
      <c r="AB55" s="117">
        <f>-STOA!P55</f>
        <v>0</v>
      </c>
      <c r="AC55">
        <f t="shared" si="0"/>
        <v>11.628097158154123</v>
      </c>
      <c r="AD55">
        <f t="shared" si="1"/>
        <v>1149.0363297030387</v>
      </c>
      <c r="AE55">
        <f>'IDT-1'!F55</f>
        <v>0</v>
      </c>
      <c r="AF55" s="26"/>
      <c r="AG55">
        <f t="shared" si="2"/>
        <v>1149.0363297030387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-80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11.177671541057366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56.95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5.5900479999999986</v>
      </c>
      <c r="O56">
        <f>TPDDL_ISGS_exbus!BB56</f>
        <v>619.55429384865135</v>
      </c>
      <c r="P56" s="77">
        <v>66.02000000000001</v>
      </c>
      <c r="Q56" s="77">
        <v>23.52</v>
      </c>
      <c r="R56" s="80">
        <v>20.200000000000003</v>
      </c>
      <c r="S56" s="80">
        <v>0</v>
      </c>
      <c r="T56" s="78">
        <f>SUMPRODUCT(LTA!F56:AJ56,LTA!F$101:AJ$101,LTA!F$105:AJ$105)</f>
        <v>39.869999999999997</v>
      </c>
      <c r="U56" s="78">
        <f>SUMPRODUCT(LTA!F56:AJ56,LTA!F$102:AJ$102,LTA!F$105:AJ$105)</f>
        <v>290.26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2.4299999999999997</v>
      </c>
      <c r="AB56" s="117">
        <f>-STOA!P56</f>
        <v>0</v>
      </c>
      <c r="AC56">
        <f t="shared" si="0"/>
        <v>10.757199673788437</v>
      </c>
      <c r="AD56">
        <f t="shared" si="1"/>
        <v>1050.9416039640309</v>
      </c>
      <c r="AE56">
        <f>'IDT-1'!F56</f>
        <v>0</v>
      </c>
      <c r="AF56" s="26"/>
      <c r="AG56">
        <f t="shared" si="2"/>
        <v>1050.9416039640309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-80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11.177671541057366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56.95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5.7185279999999992</v>
      </c>
      <c r="O57">
        <f>TPDDL_ISGS_exbus!BB57</f>
        <v>618.36329526615134</v>
      </c>
      <c r="P57" s="77">
        <v>66.02000000000001</v>
      </c>
      <c r="Q57" s="77">
        <v>23.52</v>
      </c>
      <c r="R57" s="80">
        <v>20.200000000000003</v>
      </c>
      <c r="S57" s="80">
        <v>0</v>
      </c>
      <c r="T57" s="78">
        <f>SUMPRODUCT(LTA!F57:AJ57,LTA!F$101:AJ$101,LTA!F$105:AJ$105)</f>
        <v>47.14</v>
      </c>
      <c r="U57" s="78">
        <f>SUMPRODUCT(LTA!F57:AJ57,LTA!F$102:AJ$102,LTA!F$105:AJ$105)</f>
        <v>287.77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2.4299999999999997</v>
      </c>
      <c r="AB57" s="117">
        <f>-STOA!P57</f>
        <v>0</v>
      </c>
      <c r="AC57">
        <f t="shared" si="0"/>
        <v>10.523569684596575</v>
      </c>
      <c r="AD57">
        <f t="shared" si="1"/>
        <v>1084.8927153707225</v>
      </c>
      <c r="AE57">
        <f>'IDT-1'!F57</f>
        <v>0</v>
      </c>
      <c r="AF57" s="26"/>
      <c r="AG57">
        <f t="shared" si="2"/>
        <v>1084.8927153707225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11.177671541057366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56.95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5.6461119999999987</v>
      </c>
      <c r="O58">
        <f>TPDDL_ISGS_exbus!BB58</f>
        <v>666.27327973803108</v>
      </c>
      <c r="P58" s="77">
        <v>66.02000000000001</v>
      </c>
      <c r="Q58" s="77">
        <v>23.52</v>
      </c>
      <c r="R58" s="80">
        <v>20.200000000000003</v>
      </c>
      <c r="S58" s="80">
        <v>0</v>
      </c>
      <c r="T58" s="78">
        <f>SUMPRODUCT(LTA!F58:AJ58,LTA!F$101:AJ$101,LTA!F$105:AJ$105)</f>
        <v>54.230000000000004</v>
      </c>
      <c r="U58" s="78">
        <f>SUMPRODUCT(LTA!F58:AJ58,LTA!F$102:AJ$102,LTA!F$105:AJ$105)</f>
        <v>285.68000000000006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2.4299999999999997</v>
      </c>
      <c r="AB58" s="117">
        <f>-STOA!P58</f>
        <v>0</v>
      </c>
      <c r="AC58">
        <f t="shared" si="0"/>
        <v>10.988540287149117</v>
      </c>
      <c r="AD58">
        <f t="shared" si="1"/>
        <v>1137.2653132400499</v>
      </c>
      <c r="AE58">
        <f>'IDT-1'!F58</f>
        <v>0</v>
      </c>
      <c r="AF58" s="26"/>
      <c r="AG58">
        <f t="shared" si="2"/>
        <v>1137.2653132400499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11.177671541057366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56.95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5.6344319999999986</v>
      </c>
      <c r="O59">
        <f>TPDDL_ISGS_exbus!BB59</f>
        <v>664.97508284323112</v>
      </c>
      <c r="P59" s="77">
        <v>66.02000000000001</v>
      </c>
      <c r="Q59" s="77">
        <v>23.52</v>
      </c>
      <c r="R59" s="80">
        <v>20.200000000000003</v>
      </c>
      <c r="S59" s="80">
        <v>0</v>
      </c>
      <c r="T59" s="78">
        <f>SUMPRODUCT(LTA!F59:AJ59,LTA!F$101:AJ$101,LTA!F$105:AJ$105)</f>
        <v>54.570000000000007</v>
      </c>
      <c r="U59" s="78">
        <f>SUMPRODUCT(LTA!F59:AJ59,LTA!F$102:AJ$102,LTA!F$105:AJ$105)</f>
        <v>278.27999999999997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2.4299999999999997</v>
      </c>
      <c r="AB59" s="117">
        <f>-STOA!P59</f>
        <v>0</v>
      </c>
      <c r="AC59">
        <f t="shared" si="0"/>
        <v>10.692932182419996</v>
      </c>
      <c r="AD59">
        <f t="shared" si="1"/>
        <v>1154.1910444499792</v>
      </c>
      <c r="AE59">
        <f>'IDT-1'!F59</f>
        <v>0</v>
      </c>
      <c r="AF59" s="26"/>
      <c r="AG59">
        <f t="shared" si="2"/>
        <v>1154.1910444499792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11.177671541057366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56.95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5.5106239999999991</v>
      </c>
      <c r="O60">
        <f>TPDDL_ISGS_exbus!BB60</f>
        <v>698.36638775937763</v>
      </c>
      <c r="P60" s="77">
        <v>66.02000000000001</v>
      </c>
      <c r="Q60" s="77">
        <v>23.52</v>
      </c>
      <c r="R60" s="80">
        <v>20.200000000000003</v>
      </c>
      <c r="S60" s="80">
        <v>0</v>
      </c>
      <c r="T60" s="78">
        <f>SUMPRODUCT(LTA!F60:AJ60,LTA!F$101:AJ$101,LTA!F$105:AJ$105)</f>
        <v>51.510000000000005</v>
      </c>
      <c r="U60" s="78">
        <f>SUMPRODUCT(LTA!F60:AJ60,LTA!F$102:AJ$102,LTA!F$105:AJ$105)</f>
        <v>271.28000000000003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2.4299999999999997</v>
      </c>
      <c r="AB60" s="117">
        <f>-STOA!P60</f>
        <v>0</v>
      </c>
      <c r="AC60">
        <f t="shared" si="0"/>
        <v>11.074720705725992</v>
      </c>
      <c r="AD60">
        <f t="shared" si="1"/>
        <v>1157.0167528428196</v>
      </c>
      <c r="AE60">
        <f>'IDT-1'!F60</f>
        <v>0</v>
      </c>
      <c r="AF60" s="26"/>
      <c r="AG60">
        <f t="shared" si="2"/>
        <v>1157.0167528428196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-45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10.861023622047242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56.95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5.4662399999999982</v>
      </c>
      <c r="O61">
        <f>TPDDL_ISGS_exbus!BB61</f>
        <v>703.01194735917761</v>
      </c>
      <c r="P61" s="77">
        <v>66.02000000000001</v>
      </c>
      <c r="Q61" s="77">
        <v>23.52</v>
      </c>
      <c r="R61" s="80">
        <v>20.200000000000003</v>
      </c>
      <c r="S61" s="80">
        <v>0</v>
      </c>
      <c r="T61" s="78">
        <f>SUMPRODUCT(LTA!F61:AJ61,LTA!F$101:AJ$101,LTA!F$105:AJ$105)</f>
        <v>42.43</v>
      </c>
      <c r="U61" s="78">
        <f>SUMPRODUCT(LTA!F61:AJ61,LTA!F$102:AJ$102,LTA!F$105:AJ$105)</f>
        <v>262.79999999999995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2.4299999999999997</v>
      </c>
      <c r="AB61" s="117">
        <f>-STOA!P61</f>
        <v>0</v>
      </c>
      <c r="AC61">
        <f t="shared" si="0"/>
        <v>10.824724636484012</v>
      </c>
      <c r="AD61">
        <f t="shared" si="1"/>
        <v>1158.9912765928514</v>
      </c>
      <c r="AE61">
        <f>'IDT-1'!F61</f>
        <v>0</v>
      </c>
      <c r="AF61" s="26"/>
      <c r="AG61">
        <f t="shared" si="2"/>
        <v>1158.9912765928514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10.854555973387329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56.95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5.354111999999998</v>
      </c>
      <c r="O62">
        <f>TPDDL_ISGS_exbus!BB62</f>
        <v>689.3657537741816</v>
      </c>
      <c r="P62" s="77">
        <v>66.02000000000001</v>
      </c>
      <c r="Q62" s="77">
        <v>23.52</v>
      </c>
      <c r="R62" s="80">
        <v>20.200000000000003</v>
      </c>
      <c r="S62" s="80">
        <v>0</v>
      </c>
      <c r="T62" s="78">
        <f>SUMPRODUCT(LTA!F62:AJ62,LTA!F$101:AJ$101,LTA!F$105:AJ$105)</f>
        <v>39.17</v>
      </c>
      <c r="U62" s="78">
        <f>SUMPRODUCT(LTA!F62:AJ62,LTA!F$102:AJ$102,LTA!F$105:AJ$105)</f>
        <v>253.46999999999997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2.4299999999999997</v>
      </c>
      <c r="AB62" s="117">
        <f>-STOA!P62</f>
        <v>0</v>
      </c>
      <c r="AC62">
        <f t="shared" si="0"/>
        <v>10.45963057839491</v>
      </c>
      <c r="AD62">
        <f t="shared" si="1"/>
        <v>1148.0015814172846</v>
      </c>
      <c r="AE62">
        <f>'IDT-1'!F62</f>
        <v>0</v>
      </c>
      <c r="AF62" s="26"/>
      <c r="AG62">
        <f t="shared" si="2"/>
        <v>1148.0015814172846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10.854555973387329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56.95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5.354111999999998</v>
      </c>
      <c r="O63">
        <f>TPDDL_ISGS_exbus!BB63</f>
        <v>690.49917535000202</v>
      </c>
      <c r="P63" s="77">
        <v>66.02000000000001</v>
      </c>
      <c r="Q63" s="77">
        <v>23.52</v>
      </c>
      <c r="R63" s="80">
        <v>20.200000000000003</v>
      </c>
      <c r="S63" s="80">
        <v>0</v>
      </c>
      <c r="T63" s="78">
        <f>SUMPRODUCT(LTA!F63:AJ63,LTA!F$101:AJ$101,LTA!F$105:AJ$105)</f>
        <v>38.54</v>
      </c>
      <c r="U63" s="78">
        <f>SUMPRODUCT(LTA!F63:AJ63,LTA!F$102:AJ$102,LTA!F$105:AJ$105)</f>
        <v>230.70999999999998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2.4299999999999997</v>
      </c>
      <c r="AB63" s="117">
        <f>-STOA!P63</f>
        <v>0</v>
      </c>
      <c r="AC63">
        <f t="shared" si="0"/>
        <v>10.396944601095059</v>
      </c>
      <c r="AD63">
        <f t="shared" si="1"/>
        <v>1110.8076889704048</v>
      </c>
      <c r="AE63">
        <f>'IDT-1'!F63</f>
        <v>0</v>
      </c>
      <c r="AF63" s="26"/>
      <c r="AG63">
        <f t="shared" si="2"/>
        <v>1110.8076889704048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10.854555973387329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56.95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5.4382079999999986</v>
      </c>
      <c r="O64">
        <f>TPDDL_ISGS_exbus!BB64</f>
        <v>690.49917535000202</v>
      </c>
      <c r="P64" s="77">
        <v>66.02000000000001</v>
      </c>
      <c r="Q64" s="77">
        <v>23.52</v>
      </c>
      <c r="R64" s="80">
        <v>20.200000000000003</v>
      </c>
      <c r="S64" s="80">
        <v>0</v>
      </c>
      <c r="T64" s="78">
        <f>SUMPRODUCT(LTA!F64:AJ64,LTA!F$101:AJ$101,LTA!F$105:AJ$105)</f>
        <v>35.769999999999996</v>
      </c>
      <c r="U64" s="78">
        <f>SUMPRODUCT(LTA!F64:AJ64,LTA!F$102:AJ$102,LTA!F$105:AJ$105)</f>
        <v>229.29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2.4299999999999997</v>
      </c>
      <c r="AB64" s="117">
        <f>-STOA!P64</f>
        <v>0</v>
      </c>
      <c r="AC64">
        <f t="shared" si="0"/>
        <v>10.316422008284082</v>
      </c>
      <c r="AD64">
        <f t="shared" si="1"/>
        <v>1111.7823075632159</v>
      </c>
      <c r="AE64">
        <f>'IDT-1'!F64</f>
        <v>0</v>
      </c>
      <c r="AF64" s="26"/>
      <c r="AG64">
        <f t="shared" si="2"/>
        <v>1111.7823075632159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10.854555973387329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56.95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5.4498879999999996</v>
      </c>
      <c r="O65">
        <f>TPDDL_ISGS_exbus!BB65</f>
        <v>689.92984476762047</v>
      </c>
      <c r="P65" s="77">
        <v>66.02000000000001</v>
      </c>
      <c r="Q65" s="77">
        <v>23.52</v>
      </c>
      <c r="R65" s="80">
        <v>20.200000000000003</v>
      </c>
      <c r="S65" s="80">
        <v>0</v>
      </c>
      <c r="T65" s="78">
        <f>SUMPRODUCT(LTA!F65:AJ65,LTA!F$101:AJ$101,LTA!F$105:AJ$105)</f>
        <v>34.31</v>
      </c>
      <c r="U65" s="78">
        <f>SUMPRODUCT(LTA!F65:AJ65,LTA!F$102:AJ$102,LTA!F$105:AJ$105)</f>
        <v>225.37999999999997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2.4299999999999997</v>
      </c>
      <c r="AB65" s="117">
        <f>-STOA!P65</f>
        <v>0</v>
      </c>
      <c r="AC65">
        <f t="shared" si="0"/>
        <v>10.042305495104241</v>
      </c>
      <c r="AD65">
        <f t="shared" si="1"/>
        <v>1131.128773494014</v>
      </c>
      <c r="AE65">
        <f>'IDT-1'!F65</f>
        <v>0</v>
      </c>
      <c r="AF65" s="26"/>
      <c r="AG65">
        <f t="shared" si="2"/>
        <v>1131.128773494014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10.854555973387329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56.95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5.7523999999999988</v>
      </c>
      <c r="O66">
        <f>TPDDL_ISGS_exbus!BB66</f>
        <v>689.92984476762047</v>
      </c>
      <c r="P66" s="77">
        <v>66.02000000000001</v>
      </c>
      <c r="Q66" s="77">
        <v>23.52</v>
      </c>
      <c r="R66" s="80">
        <v>20.200000000000003</v>
      </c>
      <c r="S66" s="80">
        <v>0</v>
      </c>
      <c r="T66" s="78">
        <f>SUMPRODUCT(LTA!F66:AJ66,LTA!F$101:AJ$101,LTA!F$105:AJ$105)</f>
        <v>34.67</v>
      </c>
      <c r="U66" s="78">
        <f>SUMPRODUCT(LTA!F66:AJ66,LTA!F$102:AJ$102,LTA!F$105:AJ$105)</f>
        <v>222.72999999999996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2.4299999999999997</v>
      </c>
      <c r="AB66" s="117">
        <f>-STOA!P66</f>
        <v>0</v>
      </c>
      <c r="AC66">
        <f t="shared" si="0"/>
        <v>10.024815600704242</v>
      </c>
      <c r="AD66">
        <f t="shared" si="1"/>
        <v>1129.1587753884141</v>
      </c>
      <c r="AE66">
        <f>'IDT-1'!F66</f>
        <v>0</v>
      </c>
      <c r="AF66" s="26"/>
      <c r="AG66">
        <f t="shared" si="2"/>
        <v>1129.1587753884141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10.854555973387329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54.84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5.454559999999999</v>
      </c>
      <c r="O67">
        <f>TPDDL_ISGS_exbus!BB67</f>
        <v>709.23569968584127</v>
      </c>
      <c r="P67" s="77">
        <v>66.02000000000001</v>
      </c>
      <c r="Q67" s="77">
        <v>23.52</v>
      </c>
      <c r="R67" s="80">
        <v>20.200000000000003</v>
      </c>
      <c r="S67" s="80">
        <v>0</v>
      </c>
      <c r="T67" s="78">
        <f>SUMPRODUCT(LTA!F67:AJ67,LTA!F$101:AJ$101,LTA!F$105:AJ$105)</f>
        <v>34.979999999999997</v>
      </c>
      <c r="U67" s="78">
        <f>SUMPRODUCT(LTA!F67:AJ67,LTA!F$102:AJ$102,LTA!F$105:AJ$105)</f>
        <v>217.39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2.52</v>
      </c>
      <c r="AB67" s="117">
        <f>-STOA!P67</f>
        <v>0</v>
      </c>
      <c r="AC67">
        <f t="shared" si="0"/>
        <v>10.130046131984583</v>
      </c>
      <c r="AD67">
        <f t="shared" si="1"/>
        <v>1141.0115597753545</v>
      </c>
      <c r="AE67">
        <f>'IDT-1'!F67</f>
        <v>0</v>
      </c>
      <c r="AF67" s="26"/>
      <c r="AG67">
        <f t="shared" si="2"/>
        <v>1141.0115597753545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11.177671541057366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54.84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5.5783679999999984</v>
      </c>
      <c r="O68">
        <f>TPDDL_ISGS_exbus!BB68</f>
        <v>709.91559673491463</v>
      </c>
      <c r="P68" s="77">
        <v>66.02000000000001</v>
      </c>
      <c r="Q68" s="77">
        <v>23.52</v>
      </c>
      <c r="R68" s="80">
        <v>20.200000000000003</v>
      </c>
      <c r="S68" s="80">
        <v>0</v>
      </c>
      <c r="T68" s="78">
        <f>SUMPRODUCT(LTA!F68:AJ68,LTA!F$101:AJ$101,LTA!F$105:AJ$105)</f>
        <v>22.62</v>
      </c>
      <c r="U68" s="78">
        <f>SUMPRODUCT(LTA!F68:AJ68,LTA!F$102:AJ$102,LTA!F$105:AJ$105)</f>
        <v>209.32999999999998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2.52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9.9602661534119257</v>
      </c>
      <c r="AD68">
        <f t="shared" ref="AD68:AD98" si="4">SUM(B68:AB68,AI68:AR68)-AC68</f>
        <v>1121.8881603706704</v>
      </c>
      <c r="AE68">
        <f>'IDT-1'!F68</f>
        <v>0</v>
      </c>
      <c r="AF68" s="26"/>
      <c r="AG68">
        <f t="shared" ref="AG68:AG98" si="5">SUM(AD68:AF68)</f>
        <v>1121.8881603706704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11.177671541057366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54.84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5.3821439999999985</v>
      </c>
      <c r="O69">
        <f>TPDDL_ISGS_exbus!BB69</f>
        <v>722.07546961157891</v>
      </c>
      <c r="P69" s="77">
        <v>66.02000000000001</v>
      </c>
      <c r="Q69" s="77">
        <v>23.52</v>
      </c>
      <c r="R69" s="80">
        <v>20.200000000000003</v>
      </c>
      <c r="S69" s="80">
        <v>0</v>
      </c>
      <c r="T69" s="78">
        <f>SUMPRODUCT(LTA!F69:AJ69,LTA!F$101:AJ$101,LTA!F$105:AJ$105)</f>
        <v>22.12</v>
      </c>
      <c r="U69" s="78">
        <f>SUMPRODUCT(LTA!F69:AJ69,LTA!F$102:AJ$102,LTA!F$105:AJ$105)</f>
        <v>202.28999999999996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2.52</v>
      </c>
      <c r="AB69" s="117">
        <f>-STOA!P69</f>
        <v>0</v>
      </c>
      <c r="AC69">
        <f t="shared" si="3"/>
        <v>9.9991942635265723</v>
      </c>
      <c r="AD69">
        <f t="shared" si="4"/>
        <v>1126.2728811372203</v>
      </c>
      <c r="AE69">
        <f>'IDT-1'!F69</f>
        <v>0</v>
      </c>
      <c r="AF69" s="26"/>
      <c r="AG69">
        <f t="shared" si="5"/>
        <v>1126.2728811372203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11.490861833105335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54.84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5.3260799999999984</v>
      </c>
      <c r="O70">
        <f>TPDDL_ISGS_exbus!BB70</f>
        <v>838.01224422783991</v>
      </c>
      <c r="P70" s="77">
        <v>66.02000000000001</v>
      </c>
      <c r="Q70" s="77">
        <v>23.52</v>
      </c>
      <c r="R70" s="80">
        <v>15.98</v>
      </c>
      <c r="S70" s="80">
        <v>0</v>
      </c>
      <c r="T70" s="78">
        <f>SUMPRODUCT(LTA!F70:AJ70,LTA!F$101:AJ$101,LTA!F$105:AJ$105)</f>
        <v>20.840000000000003</v>
      </c>
      <c r="U70" s="78">
        <f>SUMPRODUCT(LTA!F70:AJ70,LTA!F$102:AJ$102,LTA!F$105:AJ$105)</f>
        <v>194.74999999999997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2.52</v>
      </c>
      <c r="AB70" s="117">
        <f>-STOA!P70</f>
        <v>0</v>
      </c>
      <c r="AC70">
        <f t="shared" si="3"/>
        <v>11.128901779574573</v>
      </c>
      <c r="AD70">
        <f t="shared" si="4"/>
        <v>1203.2970745294811</v>
      </c>
      <c r="AE70">
        <f>'IDT-1'!F70</f>
        <v>-39.787999999999997</v>
      </c>
      <c r="AF70" s="26"/>
      <c r="AG70">
        <f t="shared" si="5"/>
        <v>1163.509074529481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11.490861833105335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5.7126879999999982</v>
      </c>
      <c r="O71">
        <f>TPDDL_ISGS_exbus!BB71</f>
        <v>857.07238937632997</v>
      </c>
      <c r="P71" s="77">
        <v>66.02000000000001</v>
      </c>
      <c r="Q71" s="77">
        <v>23.52</v>
      </c>
      <c r="R71" s="80">
        <v>7.51</v>
      </c>
      <c r="S71" s="80">
        <v>0</v>
      </c>
      <c r="T71" s="78">
        <f>SUMPRODUCT(LTA!F71:AJ71,LTA!F$101:AJ$101,LTA!F$105:AJ$105)</f>
        <v>19.989999999999998</v>
      </c>
      <c r="U71" s="78">
        <f>SUMPRODUCT(LTA!F71:AJ71,LTA!F$102:AJ$102,LTA!F$105:AJ$105)</f>
        <v>212.57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2.52</v>
      </c>
      <c r="AB71" s="117">
        <f>-STOA!P71</f>
        <v>0</v>
      </c>
      <c r="AC71">
        <f t="shared" si="3"/>
        <v>11.535768019226404</v>
      </c>
      <c r="AD71">
        <f t="shared" si="4"/>
        <v>1299.3469614383193</v>
      </c>
      <c r="AE71">
        <f>'IDT-1'!F71</f>
        <v>-138</v>
      </c>
      <c r="AF71" s="26"/>
      <c r="AG71">
        <f t="shared" si="5"/>
        <v>1161.3469614383193</v>
      </c>
      <c r="AI71" s="75">
        <f>PXIL!J71</f>
        <v>0</v>
      </c>
      <c r="AJ71" s="75">
        <f>PXIL!P71</f>
        <v>0</v>
      </c>
      <c r="AK71" s="75">
        <f>RTM_IEX!J71</f>
        <v>28.75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11.490861833105335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5.8189759999999993</v>
      </c>
      <c r="O72">
        <f>TPDDL_ISGS_exbus!BB72</f>
        <v>871.91365867854529</v>
      </c>
      <c r="P72" s="77">
        <v>66.02000000000001</v>
      </c>
      <c r="Q72" s="77">
        <v>23.52</v>
      </c>
      <c r="R72" s="80">
        <v>3.5399999999999996</v>
      </c>
      <c r="S72" s="80">
        <v>0</v>
      </c>
      <c r="T72" s="78">
        <f>SUMPRODUCT(LTA!F72:AJ72,LTA!F$101:AJ$101,LTA!F$105:AJ$105)</f>
        <v>14.15</v>
      </c>
      <c r="U72" s="78">
        <f>SUMPRODUCT(LTA!F72:AJ72,LTA!F$102:AJ$102,LTA!F$105:AJ$105)</f>
        <v>207.23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2.52</v>
      </c>
      <c r="AB72" s="117">
        <f>-STOA!P72</f>
        <v>0</v>
      </c>
      <c r="AC72">
        <f t="shared" si="3"/>
        <v>11.660442523485898</v>
      </c>
      <c r="AD72">
        <f t="shared" si="4"/>
        <v>1313.3898442362752</v>
      </c>
      <c r="AE72">
        <f>'IDT-1'!F72</f>
        <v>-142.83699999999999</v>
      </c>
      <c r="AF72" s="26"/>
      <c r="AG72">
        <f t="shared" si="5"/>
        <v>1170.5528442362752</v>
      </c>
      <c r="AI72" s="75">
        <f>PXIL!J72</f>
        <v>0</v>
      </c>
      <c r="AJ72" s="75">
        <f>PXIL!P72</f>
        <v>0</v>
      </c>
      <c r="AK72" s="75">
        <f>RTM_IEX!J72</f>
        <v>43.12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11.807194244604316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69.598847061746795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5.3377600000000003</v>
      </c>
      <c r="O73">
        <f>TPDDL_ISGS_exbus!BB73</f>
        <v>892.92144557332199</v>
      </c>
      <c r="P73" s="77">
        <v>66.02000000000001</v>
      </c>
      <c r="Q73" s="77">
        <v>23.52</v>
      </c>
      <c r="R73" s="80">
        <v>0.45</v>
      </c>
      <c r="S73" s="80">
        <v>0</v>
      </c>
      <c r="T73" s="78">
        <f>SUMPRODUCT(LTA!F73:AJ73,LTA!F$101:AJ$101,LTA!F$105:AJ$105)</f>
        <v>7.31</v>
      </c>
      <c r="U73" s="78">
        <f>SUMPRODUCT(LTA!F73:AJ73,LTA!F$102:AJ$102,LTA!F$105:AJ$105)</f>
        <v>203.82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2.52</v>
      </c>
      <c r="AB73" s="117">
        <f>-STOA!P73</f>
        <v>0</v>
      </c>
      <c r="AC73">
        <f t="shared" si="3"/>
        <v>11.937217926724497</v>
      </c>
      <c r="AD73">
        <f t="shared" si="4"/>
        <v>1344.564819201059</v>
      </c>
      <c r="AE73">
        <f>'IDT-1'!F73</f>
        <v>-155.08799999999999</v>
      </c>
      <c r="AF73" s="26"/>
      <c r="AG73">
        <f t="shared" si="5"/>
        <v>1189.476819201059</v>
      </c>
      <c r="AI73" s="75">
        <f>PXIL!J73</f>
        <v>0</v>
      </c>
      <c r="AJ73" s="75">
        <f>PXIL!P73</f>
        <v>0</v>
      </c>
      <c r="AK73" s="75">
        <f>RTM_IEX!J73</f>
        <v>67.069999999999993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11.807194244604316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69.598847061746795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5.2922079999999987</v>
      </c>
      <c r="O74">
        <f>TPDDL_ISGS_exbus!BB74</f>
        <v>898.21207124944556</v>
      </c>
      <c r="P74" s="77">
        <v>66.02000000000001</v>
      </c>
      <c r="Q74" s="77">
        <v>23.52</v>
      </c>
      <c r="R74" s="80">
        <v>2.7272727272727271E-2</v>
      </c>
      <c r="S74" s="80">
        <v>0</v>
      </c>
      <c r="T74" s="78">
        <f>SUMPRODUCT(LTA!F74:AJ74,LTA!F$101:AJ$101,LTA!F$105:AJ$105)</f>
        <v>1.52</v>
      </c>
      <c r="U74" s="78">
        <f>SUMPRODUCT(LTA!F74:AJ74,LTA!F$102:AJ$102,LTA!F$105:AJ$105)</f>
        <v>201.81999999999996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2.52</v>
      </c>
      <c r="AB74" s="117">
        <f>-STOA!P74</f>
        <v>0</v>
      </c>
      <c r="AC74">
        <f t="shared" si="3"/>
        <v>12.122038575074383</v>
      </c>
      <c r="AD74">
        <f t="shared" si="4"/>
        <v>1365.3823449561053</v>
      </c>
      <c r="AE74">
        <f>'IDT-1'!F74</f>
        <v>-159.56100000000001</v>
      </c>
      <c r="AF74" s="26"/>
      <c r="AG74">
        <f t="shared" si="5"/>
        <v>1205.8213449561053</v>
      </c>
      <c r="AI74" s="75">
        <f>PXIL!J74</f>
        <v>0</v>
      </c>
      <c r="AJ74" s="75">
        <f>PXIL!P74</f>
        <v>0</v>
      </c>
      <c r="AK74" s="75">
        <f>RTM_IEX!J74</f>
        <v>91.04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11.902158273381296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69.598877600387027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5.7185279999999992</v>
      </c>
      <c r="O75">
        <f>TPDDL_ISGS_exbus!BB75</f>
        <v>899.37546362200897</v>
      </c>
      <c r="P75" s="77">
        <v>66.02000000000001</v>
      </c>
      <c r="Q75" s="77">
        <v>23.52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201.33999999999997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-148</v>
      </c>
      <c r="AA75" s="117">
        <f>STOA!J75</f>
        <v>2.52</v>
      </c>
      <c r="AB75" s="117">
        <f>-STOA!P75</f>
        <v>0</v>
      </c>
      <c r="AC75">
        <f t="shared" si="3"/>
        <v>12.63183486943112</v>
      </c>
      <c r="AD75">
        <f t="shared" si="4"/>
        <v>1125.4899828744567</v>
      </c>
      <c r="AE75">
        <f>'IDT-1'!F75</f>
        <v>0</v>
      </c>
      <c r="AF75" s="26"/>
      <c r="AG75">
        <f t="shared" si="5"/>
        <v>1125.4899828744567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11.902158273381296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69.598877600387027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5.8306559999999994</v>
      </c>
      <c r="O76">
        <f>TPDDL_ISGS_exbus!BB76</f>
        <v>898.06838854880903</v>
      </c>
      <c r="P76" s="77">
        <v>66.02000000000001</v>
      </c>
      <c r="Q76" s="77">
        <v>23.52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201.31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-129</v>
      </c>
      <c r="AA76" s="117">
        <f>STOA!J76</f>
        <v>2.52</v>
      </c>
      <c r="AB76" s="117">
        <f>-STOA!P76</f>
        <v>0</v>
      </c>
      <c r="AC76">
        <f t="shared" si="3"/>
        <v>12.45237091226525</v>
      </c>
      <c r="AD76">
        <f t="shared" si="4"/>
        <v>1143.4444997584226</v>
      </c>
      <c r="AE76">
        <f>'IDT-1'!F76</f>
        <v>-7.4960000000000004</v>
      </c>
      <c r="AF76" s="26"/>
      <c r="AG76">
        <f t="shared" si="5"/>
        <v>1135.9484997584225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11.902158273381296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69.598877600387027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5.7967839999999997</v>
      </c>
      <c r="O77">
        <f>TPDDL_ISGS_exbus!BB77</f>
        <v>899.16047904440893</v>
      </c>
      <c r="P77" s="77">
        <v>66.02000000000001</v>
      </c>
      <c r="Q77" s="77">
        <v>23.52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200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-128</v>
      </c>
      <c r="AA77" s="117">
        <f>STOA!J77</f>
        <v>2.52</v>
      </c>
      <c r="AB77" s="117">
        <f>-STOA!P77</f>
        <v>0</v>
      </c>
      <c r="AC77">
        <f t="shared" si="3"/>
        <v>12.441277107504334</v>
      </c>
      <c r="AD77">
        <f t="shared" si="4"/>
        <v>1144.2038120587836</v>
      </c>
      <c r="AE77">
        <f>'IDT-1'!F77</f>
        <v>-5.766</v>
      </c>
      <c r="AF77" s="26"/>
      <c r="AG77">
        <f t="shared" si="5"/>
        <v>1138.4378120587835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11.902158273381296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69.598877600387027</v>
      </c>
      <c r="J78">
        <f>Bawana_RLNG!T78</f>
        <v>0</v>
      </c>
      <c r="K78">
        <f>Bawana_Spot!T78</f>
        <v>0</v>
      </c>
      <c r="L78">
        <f>TWOMCL!S78</f>
        <v>5.9234624145785872</v>
      </c>
      <c r="M78">
        <f>EDWPCL!W78</f>
        <v>0</v>
      </c>
      <c r="N78">
        <f>'MSW BWN'!W78</f>
        <v>5.7967839999999997</v>
      </c>
      <c r="O78">
        <f>TPDDL_ISGS_exbus!BB78</f>
        <v>893.80366337450891</v>
      </c>
      <c r="P78" s="77">
        <v>66.02000000000001</v>
      </c>
      <c r="Q78" s="77">
        <v>23.52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200.03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-96</v>
      </c>
      <c r="AA78" s="117">
        <f>STOA!J78</f>
        <v>2.52</v>
      </c>
      <c r="AB78" s="117">
        <f>-STOA!P78</f>
        <v>0</v>
      </c>
      <c r="AC78">
        <f t="shared" si="3"/>
        <v>12.108511763963881</v>
      </c>
      <c r="AD78">
        <f t="shared" si="4"/>
        <v>1171.0064338988918</v>
      </c>
      <c r="AE78">
        <f>'IDT-1'!F78</f>
        <v>-23.065000000000001</v>
      </c>
      <c r="AF78" s="26"/>
      <c r="AG78">
        <f t="shared" si="5"/>
        <v>1147.9414338988918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11.902158273381296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69.598877600387027</v>
      </c>
      <c r="J79">
        <f>Bawana_RLNG!T79</f>
        <v>0</v>
      </c>
      <c r="K79">
        <f>Bawana_Spot!T79</f>
        <v>0</v>
      </c>
      <c r="L79">
        <f>TWOMCL!S79</f>
        <v>6.1079726651480648</v>
      </c>
      <c r="M79">
        <f>EDWPCL!W79</f>
        <v>0</v>
      </c>
      <c r="N79">
        <f>'MSW BWN'!W79</f>
        <v>5.7465599999999988</v>
      </c>
      <c r="O79">
        <f>TPDDL_ISGS_exbus!BB79</f>
        <v>872.36674758780862</v>
      </c>
      <c r="P79" s="77">
        <v>66.02000000000001</v>
      </c>
      <c r="Q79" s="77">
        <v>23.52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199.9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-10</v>
      </c>
      <c r="AA79" s="117">
        <f>STOA!J79</f>
        <v>2.54</v>
      </c>
      <c r="AB79" s="117">
        <f>-STOA!P79</f>
        <v>0</v>
      </c>
      <c r="AC79">
        <f t="shared" si="3"/>
        <v>11.294985657137135</v>
      </c>
      <c r="AD79">
        <f t="shared" si="4"/>
        <v>1252.1373304695878</v>
      </c>
      <c r="AE79">
        <f>'IDT-1'!F79</f>
        <v>-93</v>
      </c>
      <c r="AF79" s="26"/>
      <c r="AG79">
        <f t="shared" si="5"/>
        <v>1159.1373304695878</v>
      </c>
      <c r="AI79" s="75">
        <f>PXIL!J79</f>
        <v>0</v>
      </c>
      <c r="AJ79" s="75">
        <f>PXIL!P79</f>
        <v>0</v>
      </c>
      <c r="AK79" s="75">
        <f>RTM_IEX!J79</f>
        <v>15.73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11.902158273381296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69.598877600387027</v>
      </c>
      <c r="J80">
        <f>Bawana_RLNG!T80</f>
        <v>0</v>
      </c>
      <c r="K80">
        <f>Bawana_Spot!T80</f>
        <v>0</v>
      </c>
      <c r="L80">
        <f>TWOMCL!S80</f>
        <v>6.0615034168564916</v>
      </c>
      <c r="M80">
        <f>EDWPCL!W80</f>
        <v>0</v>
      </c>
      <c r="N80">
        <f>'MSW BWN'!W80</f>
        <v>5.8306559999999994</v>
      </c>
      <c r="O80">
        <f>TPDDL_ISGS_exbus!BB80</f>
        <v>853.78449589422735</v>
      </c>
      <c r="P80" s="77">
        <v>66.02000000000001</v>
      </c>
      <c r="Q80" s="77">
        <v>23.52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199.87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2.54</v>
      </c>
      <c r="AB80" s="117">
        <f>-STOA!P80</f>
        <v>0</v>
      </c>
      <c r="AC80">
        <f t="shared" si="3"/>
        <v>11.050315682426699</v>
      </c>
      <c r="AD80">
        <f t="shared" si="4"/>
        <v>1244.6673755024253</v>
      </c>
      <c r="AE80">
        <f>'IDT-1'!F80</f>
        <v>-99.411000000000001</v>
      </c>
      <c r="AF80" s="26"/>
      <c r="AG80">
        <f t="shared" si="5"/>
        <v>1145.2563755024253</v>
      </c>
      <c r="AI80" s="75">
        <f>PXIL!J80</f>
        <v>0</v>
      </c>
      <c r="AJ80" s="75">
        <f>PXIL!P80</f>
        <v>0</v>
      </c>
      <c r="AK80" s="75">
        <f>RTM_IEX!J80</f>
        <v>16.59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11.902158273381296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69.598877600387027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5.903071999999999</v>
      </c>
      <c r="O81">
        <f>TPDDL_ISGS_exbus!BB81</f>
        <v>836.77459655532732</v>
      </c>
      <c r="P81" s="77">
        <v>66.02000000000001</v>
      </c>
      <c r="Q81" s="77">
        <v>23.52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199.82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2.54</v>
      </c>
      <c r="AB81" s="117">
        <f>-STOA!P81</f>
        <v>0</v>
      </c>
      <c r="AC81">
        <f t="shared" si="3"/>
        <v>11.092712353159415</v>
      </c>
      <c r="AD81">
        <f t="shared" si="4"/>
        <v>1249.4427823240467</v>
      </c>
      <c r="AE81">
        <f>'IDT-1'!F81</f>
        <v>-92.587999999999994</v>
      </c>
      <c r="AF81" s="26"/>
      <c r="AG81">
        <f t="shared" si="5"/>
        <v>1156.8547823240467</v>
      </c>
      <c r="AI81" s="75">
        <f>PXIL!J81</f>
        <v>0</v>
      </c>
      <c r="AJ81" s="75">
        <f>PXIL!P81</f>
        <v>0</v>
      </c>
      <c r="AK81" s="75">
        <f>RTM_IEX!J81</f>
        <v>38.33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11.902158273381296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69.598877600387027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5.8423359999999986</v>
      </c>
      <c r="O82">
        <f>TPDDL_ISGS_exbus!BB82</f>
        <v>823.37317245412737</v>
      </c>
      <c r="P82" s="77">
        <v>66.02000000000001</v>
      </c>
      <c r="Q82" s="77">
        <v>23.52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199.01999999999998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2.54</v>
      </c>
      <c r="AB82" s="117">
        <f>-STOA!P82</f>
        <v>0</v>
      </c>
      <c r="AC82">
        <f t="shared" si="3"/>
        <v>10.967205344268855</v>
      </c>
      <c r="AD82">
        <f t="shared" si="4"/>
        <v>1235.3061292317373</v>
      </c>
      <c r="AE82">
        <f>'IDT-1'!F82</f>
        <v>-110.292</v>
      </c>
      <c r="AF82" s="26"/>
      <c r="AG82">
        <f t="shared" si="5"/>
        <v>1125.0141292317373</v>
      </c>
      <c r="AI82" s="75">
        <f>PXIL!J82</f>
        <v>0</v>
      </c>
      <c r="AJ82" s="75">
        <f>PXIL!P82</f>
        <v>0</v>
      </c>
      <c r="AK82" s="75">
        <f>RTM_IEX!J82</f>
        <v>38.33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11.902158273381296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69.598847061746795</v>
      </c>
      <c r="J83">
        <f>Bawana_RLNG!T83</f>
        <v>0</v>
      </c>
      <c r="K83">
        <f>Bawana_Spot!T83</f>
        <v>0</v>
      </c>
      <c r="L83">
        <f>TWOMCL!S83</f>
        <v>5.7867881548974944</v>
      </c>
      <c r="M83">
        <f>EDWPCL!W83</f>
        <v>0</v>
      </c>
      <c r="N83">
        <f>'MSW BWN'!W83</f>
        <v>5.7348799999999995</v>
      </c>
      <c r="O83">
        <f>TPDDL_ISGS_exbus!BB83</f>
        <v>814.29806074192754</v>
      </c>
      <c r="P83" s="77">
        <v>66.02000000000001</v>
      </c>
      <c r="Q83" s="77">
        <v>23.52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199.29999999999998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2.54</v>
      </c>
      <c r="AB83" s="117">
        <f>-STOA!P83</f>
        <v>0</v>
      </c>
      <c r="AC83">
        <f t="shared" si="3"/>
        <v>11.096630461241187</v>
      </c>
      <c r="AD83">
        <f t="shared" si="4"/>
        <v>1249.8841037707118</v>
      </c>
      <c r="AE83">
        <f>'IDT-1'!F83</f>
        <v>-130.11799999999999</v>
      </c>
      <c r="AF83" s="26"/>
      <c r="AG83">
        <f t="shared" si="5"/>
        <v>1119.7661037707119</v>
      </c>
      <c r="AI83" s="75">
        <f>PXIL!J83</f>
        <v>0</v>
      </c>
      <c r="AJ83" s="75">
        <f>PXIL!P83</f>
        <v>0</v>
      </c>
      <c r="AK83" s="75">
        <f>RTM_IEX!J83</f>
        <v>62.28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11.902158273381296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69.598847061746795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5.3038879999999997</v>
      </c>
      <c r="O84">
        <f>TPDDL_ISGS_exbus!BB84</f>
        <v>812.4928337040983</v>
      </c>
      <c r="P84" s="77">
        <v>66.02000000000001</v>
      </c>
      <c r="Q84" s="77">
        <v>23.52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199.66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2.54</v>
      </c>
      <c r="AB84" s="117">
        <f>-STOA!P84</f>
        <v>0</v>
      </c>
      <c r="AC84">
        <f t="shared" si="3"/>
        <v>10.914503752128564</v>
      </c>
      <c r="AD84">
        <f t="shared" si="4"/>
        <v>1229.370013535208</v>
      </c>
      <c r="AE84">
        <f>'IDT-1'!F84</f>
        <v>-140.78299999999999</v>
      </c>
      <c r="AF84" s="26"/>
      <c r="AG84">
        <f t="shared" si="5"/>
        <v>1088.5870135352081</v>
      </c>
      <c r="AI84" s="75">
        <f>PXIL!J84</f>
        <v>0</v>
      </c>
      <c r="AJ84" s="75">
        <f>PXIL!P84</f>
        <v>0</v>
      </c>
      <c r="AK84" s="75">
        <f>RTM_IEX!J84</f>
        <v>43.12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11.902158273381296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69.598870450764792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5.5503359999999988</v>
      </c>
      <c r="O85">
        <f>TPDDL_ISGS_exbus!BB85</f>
        <v>811.93791014649844</v>
      </c>
      <c r="P85" s="77">
        <v>66.02000000000001</v>
      </c>
      <c r="Q85" s="77">
        <v>23.52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200.01999999999998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-43</v>
      </c>
      <c r="AA85" s="117">
        <f>STOA!J85</f>
        <v>2.54</v>
      </c>
      <c r="AB85" s="117">
        <f>-STOA!P85</f>
        <v>0</v>
      </c>
      <c r="AC85">
        <f t="shared" si="3"/>
        <v>11.338868856499445</v>
      </c>
      <c r="AD85">
        <f t="shared" si="4"/>
        <v>1190.7871962622557</v>
      </c>
      <c r="AE85">
        <f>'IDT-1'!F85</f>
        <v>-128</v>
      </c>
      <c r="AF85" s="26"/>
      <c r="AG85">
        <f t="shared" si="5"/>
        <v>1062.7871962622557</v>
      </c>
      <c r="AI85" s="75">
        <f>PXIL!J85</f>
        <v>0</v>
      </c>
      <c r="AJ85" s="75">
        <f>PXIL!P85</f>
        <v>0</v>
      </c>
      <c r="AK85" s="75">
        <f>RTM_IEX!J85</f>
        <v>47.91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11.902158273381296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69.598870450764792</v>
      </c>
      <c r="J86">
        <f>Bawana_RLNG!T86</f>
        <v>0</v>
      </c>
      <c r="K86">
        <f>Bawana_Spot!T86</f>
        <v>0</v>
      </c>
      <c r="L86">
        <f>TWOMCL!S86</f>
        <v>5.9234624145785872</v>
      </c>
      <c r="M86">
        <f>EDWPCL!W86</f>
        <v>0</v>
      </c>
      <c r="N86">
        <f>'MSW BWN'!W86</f>
        <v>5.6566239999999981</v>
      </c>
      <c r="O86">
        <f>TPDDL_ISGS_exbus!BB86</f>
        <v>807.29235084409834</v>
      </c>
      <c r="P86" s="77">
        <v>66.02000000000001</v>
      </c>
      <c r="Q86" s="77">
        <v>23.52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200.48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-109</v>
      </c>
      <c r="AA86" s="117">
        <f>STOA!J86</f>
        <v>2.54</v>
      </c>
      <c r="AB86" s="117">
        <f>-STOA!P86</f>
        <v>0</v>
      </c>
      <c r="AC86">
        <f t="shared" si="3"/>
        <v>11.887138400568134</v>
      </c>
      <c r="AD86">
        <f t="shared" si="4"/>
        <v>1119.956327582255</v>
      </c>
      <c r="AE86">
        <f>'IDT-1'!F86</f>
        <v>-96.298000000000002</v>
      </c>
      <c r="AF86" s="26"/>
      <c r="AG86">
        <f t="shared" si="5"/>
        <v>1023.658327582255</v>
      </c>
      <c r="AI86" s="75">
        <f>PXIL!J86</f>
        <v>0</v>
      </c>
      <c r="AJ86" s="75">
        <f>PXIL!P86</f>
        <v>0</v>
      </c>
      <c r="AK86" s="75">
        <f>RTM_IEX!J86</f>
        <v>47.91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11.902158273381296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55.4</v>
      </c>
      <c r="J87">
        <f>Bawana_RLNG!T87</f>
        <v>0</v>
      </c>
      <c r="K87">
        <f>Bawana_Spot!T87</f>
        <v>0</v>
      </c>
      <c r="L87">
        <f>TWOMCL!S87</f>
        <v>5.4779043280182229</v>
      </c>
      <c r="M87">
        <f>EDWPCL!W87</f>
        <v>0</v>
      </c>
      <c r="N87">
        <f>'MSW BWN'!W87</f>
        <v>5.7243679999999983</v>
      </c>
      <c r="O87">
        <f>TPDDL_ISGS_exbus!BB87</f>
        <v>806.65288106669834</v>
      </c>
      <c r="P87" s="77">
        <v>66.02000000000001</v>
      </c>
      <c r="Q87" s="77">
        <v>23.52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201.26000000000002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-142.1</v>
      </c>
      <c r="AA87" s="117">
        <f>STOA!J87</f>
        <v>2.58</v>
      </c>
      <c r="AB87" s="117">
        <f>-STOA!P87</f>
        <v>0</v>
      </c>
      <c r="AC87">
        <f t="shared" si="3"/>
        <v>11.899054089249077</v>
      </c>
      <c r="AD87">
        <f t="shared" si="4"/>
        <v>994.53825757884886</v>
      </c>
      <c r="AE87">
        <f>'IDT-1'!F87</f>
        <v>-15.569000000000001</v>
      </c>
      <c r="AF87" s="26"/>
      <c r="AG87">
        <f t="shared" si="5"/>
        <v>978.9692575788489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11.902158273381296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55.4</v>
      </c>
      <c r="J88">
        <f>Bawana_RLNG!T88</f>
        <v>0</v>
      </c>
      <c r="K88">
        <f>Bawana_Spot!T88</f>
        <v>0</v>
      </c>
      <c r="L88">
        <f>TWOMCL!S88</f>
        <v>5.9630979498861052</v>
      </c>
      <c r="M88">
        <f>EDWPCL!W88</f>
        <v>0</v>
      </c>
      <c r="N88">
        <f>'MSW BWN'!W88</f>
        <v>5.8925599999999987</v>
      </c>
      <c r="O88">
        <f>TPDDL_ISGS_exbus!BB88</f>
        <v>700.82274022901197</v>
      </c>
      <c r="P88" s="77">
        <v>66.02000000000001</v>
      </c>
      <c r="Q88" s="77">
        <v>23.52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178.81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2.58</v>
      </c>
      <c r="AB88" s="117">
        <f>-STOA!P88</f>
        <v>0</v>
      </c>
      <c r="AC88">
        <f t="shared" si="3"/>
        <v>9.9582630985556833</v>
      </c>
      <c r="AD88">
        <f t="shared" si="4"/>
        <v>960.95229335372358</v>
      </c>
      <c r="AE88">
        <f>'IDT-1'!F88</f>
        <v>0</v>
      </c>
      <c r="AF88" s="26"/>
      <c r="AG88">
        <f t="shared" si="5"/>
        <v>960.95229335372358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-80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11.902158273381296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56.95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5.8750399999999994</v>
      </c>
      <c r="O89">
        <f>TPDDL_ISGS_exbus!BB89</f>
        <v>629.08980771380493</v>
      </c>
      <c r="P89" s="77">
        <v>66.02000000000001</v>
      </c>
      <c r="Q89" s="77">
        <v>23.52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176.54000000000002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2.58</v>
      </c>
      <c r="AB89" s="117">
        <f>-STOA!P89</f>
        <v>0</v>
      </c>
      <c r="AC89">
        <f t="shared" si="3"/>
        <v>8.9224478701474474</v>
      </c>
      <c r="AD89">
        <f t="shared" si="4"/>
        <v>934.68134836514923</v>
      </c>
      <c r="AE89">
        <f>'IDT-1'!F89</f>
        <v>0</v>
      </c>
      <c r="AF89" s="26"/>
      <c r="AG89">
        <f t="shared" si="5"/>
        <v>934.68134836514923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-35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11.902158273381296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56.95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5.9089119999999991</v>
      </c>
      <c r="O90">
        <f>TPDDL_ISGS_exbus!BB90</f>
        <v>614.00969749073488</v>
      </c>
      <c r="P90" s="77">
        <v>66.02000000000001</v>
      </c>
      <c r="Q90" s="77">
        <v>23.509999999999998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176.68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2.58</v>
      </c>
      <c r="AB90" s="117">
        <f>-STOA!P90</f>
        <v>0</v>
      </c>
      <c r="AC90">
        <f t="shared" si="3"/>
        <v>8.7911849737844321</v>
      </c>
      <c r="AD90">
        <f t="shared" si="4"/>
        <v>919.89637303844233</v>
      </c>
      <c r="AE90">
        <f>'IDT-1'!F90</f>
        <v>0</v>
      </c>
      <c r="AF90" s="26"/>
      <c r="AG90">
        <f t="shared" si="5"/>
        <v>919.89637303844233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-35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11.902158273381296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56.95</v>
      </c>
      <c r="J91">
        <f>Bawana_RLNG!T91</f>
        <v>0</v>
      </c>
      <c r="K91">
        <f>Bawana_Spot!T91</f>
        <v>0</v>
      </c>
      <c r="L91">
        <f>TWOMCL!S91</f>
        <v>5.4710706150341686</v>
      </c>
      <c r="M91">
        <f>EDWPCL!W91</f>
        <v>0</v>
      </c>
      <c r="N91">
        <f>'MSW BWN'!W91</f>
        <v>5.6683039999999982</v>
      </c>
      <c r="O91">
        <f>TPDDL_ISGS_exbus!BB91</f>
        <v>592.43791219581306</v>
      </c>
      <c r="P91" s="77">
        <v>66.132875717516086</v>
      </c>
      <c r="Q91" s="77">
        <v>23.509999999999998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176.67000000000002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2.58</v>
      </c>
      <c r="AB91" s="117">
        <f>-STOA!P91</f>
        <v>0</v>
      </c>
      <c r="AC91">
        <f t="shared" si="3"/>
        <v>8.5943708863321895</v>
      </c>
      <c r="AD91">
        <f t="shared" si="4"/>
        <v>897.72794991541252</v>
      </c>
      <c r="AE91">
        <f>'IDT-1'!F91</f>
        <v>0</v>
      </c>
      <c r="AF91" s="26"/>
      <c r="AG91">
        <f t="shared" si="5"/>
        <v>897.72794991541252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-35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11.902158273381296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56.95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5.5339839999999993</v>
      </c>
      <c r="O92">
        <f>TPDDL_ISGS_exbus!BB92</f>
        <v>570.37535618508525</v>
      </c>
      <c r="P92" s="77">
        <v>66.132875717516086</v>
      </c>
      <c r="Q92" s="77">
        <v>23.509999999999998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176.71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2.58</v>
      </c>
      <c r="AB92" s="117">
        <f>-STOA!P92</f>
        <v>0</v>
      </c>
      <c r="AC92">
        <f t="shared" si="3"/>
        <v>8.449551347819833</v>
      </c>
      <c r="AD92">
        <f t="shared" si="4"/>
        <v>871.37161307627332</v>
      </c>
      <c r="AE92">
        <f>'IDT-1'!F92</f>
        <v>0</v>
      </c>
      <c r="AF92" s="26"/>
      <c r="AG92">
        <f t="shared" si="5"/>
        <v>871.37161307627332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11.902158273381296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56.95</v>
      </c>
      <c r="J93">
        <f>Bawana_RLNG!T93</f>
        <v>0</v>
      </c>
      <c r="K93">
        <f>Bawana_Spot!T93</f>
        <v>0</v>
      </c>
      <c r="L93">
        <f>TWOMCL!S93</f>
        <v>6.0615034168564916</v>
      </c>
      <c r="M93">
        <f>EDWPCL!W93</f>
        <v>0</v>
      </c>
      <c r="N93">
        <f>'MSW BWN'!W93</f>
        <v>5.5059519999999997</v>
      </c>
      <c r="O93">
        <f>TPDDL_ISGS_exbus!BB93</f>
        <v>545.53678901722083</v>
      </c>
      <c r="P93" s="77">
        <v>66.02000000000001</v>
      </c>
      <c r="Q93" s="77">
        <v>23.509999999999998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177.10000000000002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2.58</v>
      </c>
      <c r="AB93" s="117">
        <f>-STOA!P93</f>
        <v>0</v>
      </c>
      <c r="AC93">
        <f t="shared" si="3"/>
        <v>8.3213707199354037</v>
      </c>
      <c r="AD93">
        <f t="shared" si="4"/>
        <v>836.84503198752327</v>
      </c>
      <c r="AE93">
        <f>'IDT-1'!F93</f>
        <v>0</v>
      </c>
      <c r="AF93" s="26"/>
      <c r="AG93">
        <f t="shared" si="5"/>
        <v>836.84503198752327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-50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11.902158273381296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56.95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5.4720799999999992</v>
      </c>
      <c r="O94">
        <f>TPDDL_ISGS_exbus!BB94</f>
        <v>518.69398260704486</v>
      </c>
      <c r="P94" s="77">
        <v>66.02000000000001</v>
      </c>
      <c r="Q94" s="77">
        <v>23.509999999999998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182.20000000000002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2.58</v>
      </c>
      <c r="AB94" s="117">
        <f>-STOA!P94</f>
        <v>0</v>
      </c>
      <c r="AC94">
        <f t="shared" si="3"/>
        <v>8.1303104740408898</v>
      </c>
      <c r="AD94">
        <f t="shared" si="4"/>
        <v>815.32470065449581</v>
      </c>
      <c r="AE94">
        <f>'IDT-1'!F94</f>
        <v>0</v>
      </c>
      <c r="AF94" s="26"/>
      <c r="AG94">
        <f t="shared" si="5"/>
        <v>815.32470065449581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-50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11.902158273381296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56.95</v>
      </c>
      <c r="J95">
        <f>Bawana_RLNG!T95</f>
        <v>0</v>
      </c>
      <c r="K95">
        <f>Bawana_Spot!T95</f>
        <v>0</v>
      </c>
      <c r="L95">
        <f>TWOMCL!S95</f>
        <v>5.9507972665148063</v>
      </c>
      <c r="M95">
        <f>EDWPCL!W95</f>
        <v>0</v>
      </c>
      <c r="N95">
        <f>'MSW BWN'!W95</f>
        <v>5.5059519999999997</v>
      </c>
      <c r="O95">
        <f>TPDDL_ISGS_exbus!BB95</f>
        <v>487.54808852469654</v>
      </c>
      <c r="P95" s="77">
        <v>66.016676566826078</v>
      </c>
      <c r="Q95" s="77">
        <v>7.6684696727853146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182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2.58</v>
      </c>
      <c r="AB95" s="117">
        <f>-STOA!P95</f>
        <v>0</v>
      </c>
      <c r="AC95">
        <f t="shared" si="3"/>
        <v>7.8025625036087156</v>
      </c>
      <c r="AD95">
        <f t="shared" si="4"/>
        <v>758.31957980059542</v>
      </c>
      <c r="AE95">
        <f>'IDT-1'!F95</f>
        <v>0</v>
      </c>
      <c r="AF95" s="26"/>
      <c r="AG95">
        <f t="shared" si="5"/>
        <v>758.31957980059542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-60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11.902158273381296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56.95</v>
      </c>
      <c r="J96">
        <f>Bawana_RLNG!T96</f>
        <v>0</v>
      </c>
      <c r="K96">
        <f>Bawana_Spot!T96</f>
        <v>0</v>
      </c>
      <c r="L96">
        <f>TWOMCL!S96</f>
        <v>5.201822323462415</v>
      </c>
      <c r="M96">
        <f>EDWPCL!W96</f>
        <v>0</v>
      </c>
      <c r="N96">
        <f>'MSW BWN'!W96</f>
        <v>5.4720799999999992</v>
      </c>
      <c r="O96">
        <f>TPDDL_ISGS_exbus!BB96</f>
        <v>485.53931097999015</v>
      </c>
      <c r="P96" s="77">
        <v>28.748218490519275</v>
      </c>
      <c r="Q96" s="77">
        <v>7.6684696727853146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181.55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2.58</v>
      </c>
      <c r="AB96" s="117">
        <f>-STOA!P96</f>
        <v>0</v>
      </c>
      <c r="AC96">
        <f t="shared" si="3"/>
        <v>7.3572925018229851</v>
      </c>
      <c r="AD96">
        <f t="shared" si="4"/>
        <v>728.25476723831559</v>
      </c>
      <c r="AE96">
        <f>'IDT-1'!F96</f>
        <v>0</v>
      </c>
      <c r="AF96" s="26"/>
      <c r="AG96">
        <f t="shared" si="5"/>
        <v>728.25476723831559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-50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11.902158273381296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56.95</v>
      </c>
      <c r="J97">
        <f>Bawana_RLNG!T97</f>
        <v>0</v>
      </c>
      <c r="K97">
        <f>Bawana_Spot!T97</f>
        <v>0</v>
      </c>
      <c r="L97">
        <f>TWOMCL!S97</f>
        <v>5.2879271070615035</v>
      </c>
      <c r="M97">
        <f>EDWPCL!W97</f>
        <v>0</v>
      </c>
      <c r="N97">
        <f>'MSW BWN'!W97</f>
        <v>5.4498879999999996</v>
      </c>
      <c r="O97">
        <f>TPDDL_ISGS_exbus!BB97</f>
        <v>486.72669154414911</v>
      </c>
      <c r="P97" s="77">
        <v>28.748218490519275</v>
      </c>
      <c r="Q97" s="77">
        <v>7.6684696727853146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162.87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-33</v>
      </c>
      <c r="AA97" s="117">
        <f>STOA!J97</f>
        <v>2.58</v>
      </c>
      <c r="AB97" s="117">
        <f>-STOA!P97</f>
        <v>0</v>
      </c>
      <c r="AC97">
        <f t="shared" si="3"/>
        <v>7.2749449034608187</v>
      </c>
      <c r="AD97">
        <f t="shared" si="4"/>
        <v>702.90840818443587</v>
      </c>
      <c r="AE97">
        <f>'IDT-1'!F97</f>
        <v>0</v>
      </c>
      <c r="AF97" s="26"/>
      <c r="AG97">
        <f t="shared" si="5"/>
        <v>702.90840818443587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11.902158273381296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56.95</v>
      </c>
      <c r="J98">
        <f>Bawana_RLNG!T98</f>
        <v>0</v>
      </c>
      <c r="K98">
        <f>Bawana_Spot!T98</f>
        <v>0</v>
      </c>
      <c r="L98">
        <f>TWOMCL!S98</f>
        <v>5.497038724373577</v>
      </c>
      <c r="M98">
        <f>EDWPCL!W98</f>
        <v>0</v>
      </c>
      <c r="N98">
        <f>'MSW BWN'!W98</f>
        <v>5.4720799999999992</v>
      </c>
      <c r="O98">
        <f>TPDDL_ISGS_exbus!BB98</f>
        <v>488.75165896378275</v>
      </c>
      <c r="P98" s="77">
        <v>28.748218490519275</v>
      </c>
      <c r="Q98" s="77">
        <v>7.6684696727853146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143.33000000000001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2.58</v>
      </c>
      <c r="AB98" s="117">
        <f>-STOA!P98</f>
        <v>0</v>
      </c>
      <c r="AC98">
        <f t="shared" si="3"/>
        <v>7.2293856188522856</v>
      </c>
      <c r="AD98">
        <f t="shared" si="4"/>
        <v>673.67023850599014</v>
      </c>
      <c r="AE98">
        <f>'IDT-1'!F98</f>
        <v>0</v>
      </c>
      <c r="AF98" s="26"/>
      <c r="AG98">
        <f t="shared" si="5"/>
        <v>673.67023850599014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-70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0.28056294130902226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1.5013867671321126</v>
      </c>
      <c r="J99">
        <f t="shared" si="6"/>
        <v>0</v>
      </c>
      <c r="K99">
        <f t="shared" si="6"/>
        <v>0</v>
      </c>
      <c r="L99">
        <f t="shared" si="6"/>
        <v>0.14457779237216148</v>
      </c>
      <c r="M99">
        <f t="shared" si="6"/>
        <v>0</v>
      </c>
      <c r="N99">
        <f t="shared" si="6"/>
        <v>0.13543806799999997</v>
      </c>
      <c r="O99">
        <f t="shared" si="6"/>
        <v>16.598915018024378</v>
      </c>
      <c r="P99" s="77">
        <f t="shared" si="6"/>
        <v>1.336179887689708</v>
      </c>
      <c r="Q99" s="77">
        <f t="shared" si="6"/>
        <v>0.45332346967278497</v>
      </c>
      <c r="R99" s="80">
        <f>SUM(R3:R98)/4000</f>
        <v>0.19742295454545464</v>
      </c>
      <c r="S99" s="80">
        <f t="shared" si="6"/>
        <v>0</v>
      </c>
      <c r="T99" s="78">
        <f t="shared" si="6"/>
        <v>0.4402625</v>
      </c>
      <c r="U99" s="78">
        <f t="shared" si="6"/>
        <v>5.371204999999998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0.12719499999999997</v>
      </c>
      <c r="Z99" s="75">
        <f t="shared" si="6"/>
        <v>-1.0052749999999999</v>
      </c>
      <c r="AA99" s="117">
        <f t="shared" si="6"/>
        <v>6.0460000000000055E-2</v>
      </c>
      <c r="AB99" s="117">
        <f t="shared" si="6"/>
        <v>0</v>
      </c>
      <c r="AC99">
        <f t="shared" si="6"/>
        <v>0.25258990368232698</v>
      </c>
      <c r="AD99">
        <f t="shared" si="6"/>
        <v>24.701186995063299</v>
      </c>
      <c r="AE99">
        <f t="shared" si="6"/>
        <v>-0.86002400000000023</v>
      </c>
      <c r="AG99">
        <f t="shared" si="6"/>
        <v>23.841162995063289</v>
      </c>
      <c r="AI99">
        <f t="shared" si="6"/>
        <v>0</v>
      </c>
      <c r="AJ99">
        <f t="shared" si="6"/>
        <v>0</v>
      </c>
      <c r="AK99">
        <f t="shared" si="6"/>
        <v>0.17337249999999998</v>
      </c>
      <c r="AL99">
        <f t="shared" si="6"/>
        <v>-0.86124999999999996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44950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  <c r="AT1" s="197" t="s">
        <v>149</v>
      </c>
    </row>
    <row r="2" spans="1:46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T2" s="197" t="s">
        <v>152</v>
      </c>
    </row>
    <row r="3" spans="1:46">
      <c r="A3" t="s">
        <v>45</v>
      </c>
      <c r="E3">
        <f>GT_NG!S3</f>
        <v>2.0737607059434207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19.640908544201324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1.0104667999999999</v>
      </c>
      <c r="O3">
        <f>NDMC_ISGS_exbus!BB3</f>
        <v>89.67125347638958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2.63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1.0122322278335021</v>
      </c>
      <c r="AD3">
        <f>SUM(B3:AB3,AI3:AR3)-AC3</f>
        <v>114.01415729870081</v>
      </c>
      <c r="AE3">
        <f>'IDT-1'!E3</f>
        <v>0</v>
      </c>
      <c r="AF3" s="26"/>
      <c r="AG3">
        <f>SUM(AD3:AF3)+AT3</f>
        <v>114.01415729870081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2.0737607059434207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19.640908544201324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1.0037479999999999</v>
      </c>
      <c r="O4">
        <f>NDMC_ISGS_exbus!BB4</f>
        <v>89.671233271174941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2.63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1.0121729245876132</v>
      </c>
      <c r="AD4">
        <f t="shared" ref="AD4:AD67" si="1">SUM(B4:AB4,AI4:AR4)-AC4</f>
        <v>114.00747759673206</v>
      </c>
      <c r="AE4">
        <f>'IDT-1'!E4</f>
        <v>0</v>
      </c>
      <c r="AF4" s="26"/>
      <c r="AG4">
        <f t="shared" ref="AG4:AG67" si="2">SUM(AD4:AF4)+AT4</f>
        <v>114.00747759673206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2.0737607059434207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19.640908544201324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0.98908879999999977</v>
      </c>
      <c r="O5">
        <f>NDMC_ISGS_exbus!BB5</f>
        <v>89.771252194566543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2.64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1.1017933653754126</v>
      </c>
      <c r="AD5">
        <f t="shared" si="1"/>
        <v>104.01321687933587</v>
      </c>
      <c r="AE5">
        <f>'IDT-1'!E5</f>
        <v>0</v>
      </c>
      <c r="AF5" s="26"/>
      <c r="AG5">
        <f t="shared" si="2"/>
        <v>104.01321687933587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2.0737607059434207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19.640908544201324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0.99397519999999973</v>
      </c>
      <c r="O6">
        <f>NDMC_ISGS_exbus!BB6</f>
        <v>89.761120572342818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2.64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1.0129659321978906</v>
      </c>
      <c r="AD6">
        <f t="shared" si="1"/>
        <v>114.09679909028968</v>
      </c>
      <c r="AE6">
        <f>'IDT-1'!E6</f>
        <v>0</v>
      </c>
      <c r="AF6" s="26"/>
      <c r="AG6">
        <f t="shared" si="2"/>
        <v>114.09679909028968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2.0737607059434207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19.640908544201324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0.99784359999999983</v>
      </c>
      <c r="O7">
        <f>NDMC_ISGS_exbus!BB7</f>
        <v>89.840818804051509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2.64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1.1468732313898569</v>
      </c>
      <c r="AD7">
        <f t="shared" si="1"/>
        <v>99.046458422806396</v>
      </c>
      <c r="AE7">
        <f>'IDT-1'!E7</f>
        <v>0</v>
      </c>
      <c r="AF7" s="26"/>
      <c r="AG7">
        <f t="shared" si="2"/>
        <v>99.046458422806396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2.0737607059434207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19.640908544201324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1.0135207999999998</v>
      </c>
      <c r="O8">
        <f>NDMC_ISGS_exbus!BB8</f>
        <v>89.840900964581053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2.64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1.1026212761515404</v>
      </c>
      <c r="AD8">
        <f t="shared" si="1"/>
        <v>104.10646973857426</v>
      </c>
      <c r="AE8">
        <f>'IDT-1'!E8</f>
        <v>0</v>
      </c>
      <c r="AF8" s="26"/>
      <c r="AG8">
        <f t="shared" si="2"/>
        <v>104.10646973857426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2.0737607059434207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19.640908544201324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1.0065983999999999</v>
      </c>
      <c r="O9">
        <f>NDMC_ISGS_exbus!BB9</f>
        <v>89.760810798773235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2.64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1.146246203183408</v>
      </c>
      <c r="AD9">
        <f t="shared" si="1"/>
        <v>98.975832245734566</v>
      </c>
      <c r="AE9">
        <f>'IDT-1'!E9</f>
        <v>0</v>
      </c>
      <c r="AF9" s="26"/>
      <c r="AG9">
        <f t="shared" si="2"/>
        <v>98.975832245734566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2.0737607059434207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19.640908544201324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1.0271619999999999</v>
      </c>
      <c r="O10">
        <f>NDMC_ISGS_exbus!BB10</f>
        <v>89.760827008778023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2.64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1.1020366679004736</v>
      </c>
      <c r="AD10">
        <f t="shared" si="1"/>
        <v>104.04062159102229</v>
      </c>
      <c r="AE10">
        <f>'IDT-1'!E10</f>
        <v>0</v>
      </c>
      <c r="AF10" s="26"/>
      <c r="AG10">
        <f t="shared" si="2"/>
        <v>104.04062159102229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2.0737607059434207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19.640908544201324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1.0202395999999998</v>
      </c>
      <c r="O11">
        <f>NDMC_ISGS_exbus!BB11</f>
        <v>89.760702126289615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2.64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1.1463652894255523</v>
      </c>
      <c r="AD11">
        <f t="shared" si="1"/>
        <v>98.989245687008818</v>
      </c>
      <c r="AE11">
        <f>'IDT-1'!E11</f>
        <v>0</v>
      </c>
      <c r="AF11" s="26"/>
      <c r="AG11">
        <f t="shared" si="2"/>
        <v>98.989245687008818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2.0737607059434207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19.640908544201324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1.0173891999999998</v>
      </c>
      <c r="O12">
        <f>NDMC_ISGS_exbus!BB12</f>
        <v>89.760718336294389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2.64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1.1019497109426177</v>
      </c>
      <c r="AD12">
        <f t="shared" si="1"/>
        <v>104.03082707549652</v>
      </c>
      <c r="AE12">
        <f>'IDT-1'!E12</f>
        <v>0</v>
      </c>
      <c r="AF12" s="26"/>
      <c r="AG12">
        <f t="shared" si="2"/>
        <v>104.03082707549652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2.0737607059434207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19.640908544201324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1.0232935999999997</v>
      </c>
      <c r="O13">
        <f>NDMC_ISGS_exbus!BB13</f>
        <v>89.791719126289607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2.64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1.1466651142255522</v>
      </c>
      <c r="AD13">
        <f t="shared" si="1"/>
        <v>99.023016862208792</v>
      </c>
      <c r="AE13">
        <f>'IDT-1'!E13</f>
        <v>0</v>
      </c>
      <c r="AF13" s="26"/>
      <c r="AG13">
        <f t="shared" si="2"/>
        <v>99.023016862208792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2.0737607059434207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19.640908544201324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1.0135207999999998</v>
      </c>
      <c r="O14">
        <f>NDMC_ISGS_exbus!BB14</f>
        <v>89.79173533629438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2.64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1.1465792562335941</v>
      </c>
      <c r="AD14">
        <f t="shared" si="1"/>
        <v>99.013346130205534</v>
      </c>
      <c r="AE14">
        <f>'IDT-1'!E14</f>
        <v>0</v>
      </c>
      <c r="AF14" s="26"/>
      <c r="AG14">
        <f t="shared" si="2"/>
        <v>99.013346130205534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2.0737607059434207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19.640908544201324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1.0338807999999999</v>
      </c>
      <c r="O15">
        <f>NDMC_ISGS_exbus!BB15</f>
        <v>89.791719126289607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1.1467582815855522</v>
      </c>
      <c r="AD15">
        <f t="shared" si="1"/>
        <v>99.033510894848803</v>
      </c>
      <c r="AE15">
        <f>'IDT-1'!E15</f>
        <v>0</v>
      </c>
      <c r="AF15" s="26"/>
      <c r="AG15">
        <f t="shared" si="2"/>
        <v>99.033510894848803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2.0737607059434207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19.640908544201324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0.99295719999999976</v>
      </c>
      <c r="O16">
        <f>NDMC_ISGS_exbus!BB16</f>
        <v>89.79173533629438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2.64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1.1463982965535942</v>
      </c>
      <c r="AD16">
        <f t="shared" si="1"/>
        <v>98.992963489885526</v>
      </c>
      <c r="AE16">
        <f>'IDT-1'!E16</f>
        <v>0</v>
      </c>
      <c r="AF16" s="26"/>
      <c r="AG16">
        <f t="shared" si="2"/>
        <v>98.992963489885526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2.0737607059434207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19.640908544201324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0.97442959999999967</v>
      </c>
      <c r="O17">
        <f>NDMC_ISGS_exbus!BB17</f>
        <v>89.791719126289607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2.64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1.1322964508157054</v>
      </c>
      <c r="AD17">
        <f t="shared" si="1"/>
        <v>100.55852152561864</v>
      </c>
      <c r="AE17">
        <f>'IDT-1'!E17</f>
        <v>0</v>
      </c>
      <c r="AF17" s="26"/>
      <c r="AG17">
        <f t="shared" si="2"/>
        <v>100.55852152561864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-13.43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2.0737607059434207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19.640908544201324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0.96058479999999991</v>
      </c>
      <c r="O18">
        <f>NDMC_ISGS_exbus!BB18</f>
        <v>89.79173533629438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2.64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1.1461134194335942</v>
      </c>
      <c r="AD18">
        <f t="shared" si="1"/>
        <v>98.960875967005535</v>
      </c>
      <c r="AE18">
        <f>'IDT-1'!E18</f>
        <v>0</v>
      </c>
      <c r="AF18" s="26"/>
      <c r="AG18">
        <f t="shared" si="2"/>
        <v>98.960875967005535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2.0737607059434207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19.640908544201324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0.98705279999999973</v>
      </c>
      <c r="O19">
        <f>NDMC_ISGS_exbus!BB19</f>
        <v>89.791719126289607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2.64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1.1463461951855523</v>
      </c>
      <c r="AD19">
        <f t="shared" si="1"/>
        <v>98.987094981248788</v>
      </c>
      <c r="AE19">
        <f>'IDT-1'!E19</f>
        <v>0</v>
      </c>
      <c r="AF19" s="26"/>
      <c r="AG19">
        <f t="shared" si="2"/>
        <v>98.987094981248788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2.0737607059434207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19.640908544201324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0.97626199999999985</v>
      </c>
      <c r="O20">
        <f>NDMC_ISGS_exbus!BB20</f>
        <v>89.791718126401022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2.64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1.1462512273465326</v>
      </c>
      <c r="AD20">
        <f t="shared" si="1"/>
        <v>98.976398149199227</v>
      </c>
      <c r="AE20">
        <f>'IDT-1'!E20</f>
        <v>0</v>
      </c>
      <c r="AF20" s="26"/>
      <c r="AG20">
        <f t="shared" si="2"/>
        <v>98.976398149199227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2.0737607059434207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19.640908544201324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0.9850167999999998</v>
      </c>
      <c r="O21">
        <f>NDMC_ISGS_exbus!BB21</f>
        <v>89.791738383267699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2.64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1.1463284478469595</v>
      </c>
      <c r="AD21">
        <f t="shared" si="1"/>
        <v>98.985095985565493</v>
      </c>
      <c r="AE21">
        <f>'IDT-1'!E21</f>
        <v>0</v>
      </c>
      <c r="AF21" s="26"/>
      <c r="AG21">
        <f t="shared" si="2"/>
        <v>98.985095985565493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2.0737607059434207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19.640908544201324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0.99397519999999973</v>
      </c>
      <c r="O22">
        <f>NDMC_ISGS_exbus!BB22</f>
        <v>89.791718126401022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2.64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1.1464071035065326</v>
      </c>
      <c r="AD22">
        <f t="shared" si="1"/>
        <v>98.993955473039236</v>
      </c>
      <c r="AE22">
        <f>'IDT-1'!E22</f>
        <v>0</v>
      </c>
      <c r="AF22" s="26"/>
      <c r="AG22">
        <f t="shared" si="2"/>
        <v>98.993955473039236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2.0200363353231245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1.0135207999999998</v>
      </c>
      <c r="O23">
        <f>NDMC_ISGS_exbus!BB23</f>
        <v>88.572710137250013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2.64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1.0872844272205968</v>
      </c>
      <c r="AD23">
        <f t="shared" si="1"/>
        <v>102.37898284535254</v>
      </c>
      <c r="AE23">
        <f>'IDT-1'!E23</f>
        <v>0</v>
      </c>
      <c r="AF23" s="26"/>
      <c r="AG23">
        <f t="shared" si="2"/>
        <v>102.37898284535254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2.0200363353231245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19.22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0.98013039999999985</v>
      </c>
      <c r="O24">
        <f>NDMC_ISGS_exbus!BB24</f>
        <v>89.2525187788316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1.0929729077465149</v>
      </c>
      <c r="AD24">
        <f t="shared" si="1"/>
        <v>103.01971260640821</v>
      </c>
      <c r="AE24">
        <f>'IDT-1'!E24</f>
        <v>0</v>
      </c>
      <c r="AF24" s="26"/>
      <c r="AG24">
        <f t="shared" si="2"/>
        <v>103.01971260640821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2.0538236077804419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0.96547119999999975</v>
      </c>
      <c r="O25">
        <f>NDMC_ISGS_exbus!BB25</f>
        <v>88.196239157711119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2.64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1.0838459741182789</v>
      </c>
      <c r="AD25">
        <f t="shared" si="1"/>
        <v>101.99168799137328</v>
      </c>
      <c r="AE25">
        <f>'IDT-1'!E25</f>
        <v>0</v>
      </c>
      <c r="AF25" s="26"/>
      <c r="AG25">
        <f t="shared" si="2"/>
        <v>101.99168799137328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2.0538236077804419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19.22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0.95488399999999984</v>
      </c>
      <c r="O26">
        <f>NDMC_ISGS_exbus!BB26</f>
        <v>88.333030592511108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2.64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1.0849565713845188</v>
      </c>
      <c r="AD26">
        <f t="shared" si="1"/>
        <v>102.11678162890702</v>
      </c>
      <c r="AE26">
        <f>'IDT-1'!E26</f>
        <v>0</v>
      </c>
      <c r="AF26" s="26"/>
      <c r="AG26">
        <f t="shared" si="2"/>
        <v>102.11678162890702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2.0538236077804419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0.94694359999999977</v>
      </c>
      <c r="O27">
        <f>NDMC_ISGS_exbus!BB27</f>
        <v>89.674255809792726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2.64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1.007908202554644</v>
      </c>
      <c r="AD27">
        <f t="shared" si="1"/>
        <v>113.52711481501852</v>
      </c>
      <c r="AE27">
        <f>'IDT-1'!E27</f>
        <v>0</v>
      </c>
      <c r="AF27" s="26"/>
      <c r="AG27">
        <f t="shared" si="2"/>
        <v>113.52711481501852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2.0538236077804419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19.22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0.99295719999999976</v>
      </c>
      <c r="O28">
        <f>NDMC_ISGS_exbus!BB28</f>
        <v>90.002269272642849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2.64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1.0111996407077251</v>
      </c>
      <c r="AD28">
        <f t="shared" si="1"/>
        <v>113.89785043971555</v>
      </c>
      <c r="AE28">
        <f>'IDT-1'!E28</f>
        <v>0</v>
      </c>
      <c r="AF28" s="26"/>
      <c r="AG28">
        <f t="shared" si="2"/>
        <v>113.89785043971555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2.0538236077804419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0.97727999999999982</v>
      </c>
      <c r="O29">
        <f>NDMC_ISGS_exbus!BB29</f>
        <v>91.585641158513511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1.2251073539433868</v>
      </c>
      <c r="AD29">
        <f t="shared" si="1"/>
        <v>137.99163741235054</v>
      </c>
      <c r="AE29">
        <f>'IDT-1'!E29</f>
        <v>0</v>
      </c>
      <c r="AF29" s="26"/>
      <c r="AG29">
        <f t="shared" si="2"/>
        <v>137.99163741235054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23.96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2.0538236077804419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0.9919391999999998</v>
      </c>
      <c r="O30">
        <f>NDMC_ISGS_exbus!BB30</f>
        <v>94.089261252044508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1.2472682117264595</v>
      </c>
      <c r="AD30">
        <f t="shared" si="1"/>
        <v>140.48775584809849</v>
      </c>
      <c r="AE30">
        <f>'IDT-1'!E30</f>
        <v>0</v>
      </c>
      <c r="AF30" s="26"/>
      <c r="AG30">
        <f t="shared" si="2"/>
        <v>140.48775584809849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23.96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2.0538236077804419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0.96750719999999968</v>
      </c>
      <c r="O31">
        <f>NDMC_ISGS_exbus!BB31</f>
        <v>99.273071411112085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2.64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1.2926707395262542</v>
      </c>
      <c r="AD31">
        <f t="shared" si="1"/>
        <v>145.60173147936629</v>
      </c>
      <c r="AE31">
        <f>'IDT-1'!E31</f>
        <v>0</v>
      </c>
      <c r="AF31" s="26"/>
      <c r="AG31">
        <f t="shared" si="2"/>
        <v>145.60173147936629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23.96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2.0538236077804419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0.97727999999999982</v>
      </c>
      <c r="O32">
        <f>NDMC_ISGS_exbus!BB32</f>
        <v>100.59512238971209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2.64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1.3043907887779342</v>
      </c>
      <c r="AD32">
        <f t="shared" si="1"/>
        <v>146.92183520871458</v>
      </c>
      <c r="AE32">
        <f>'IDT-1'!E32</f>
        <v>0</v>
      </c>
      <c r="AF32" s="26"/>
      <c r="AG32">
        <f t="shared" si="2"/>
        <v>146.92183520871458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23.96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2.0538236077804419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0.98908879999999977</v>
      </c>
      <c r="O33">
        <f>NDMC_ISGS_exbus!BB33</f>
        <v>100.88085838971209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2.64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1.3913131830179344</v>
      </c>
      <c r="AD33">
        <f t="shared" si="1"/>
        <v>156.7124576144746</v>
      </c>
      <c r="AE33">
        <f>'IDT-1'!E33</f>
        <v>0</v>
      </c>
      <c r="AF33" s="26"/>
      <c r="AG33">
        <f t="shared" si="2"/>
        <v>156.7124576144746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33.54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2.0538236077804419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0.98908879999999977</v>
      </c>
      <c r="O34">
        <f>NDMC_ISGS_exbus!BB34</f>
        <v>101.14647138971209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2.64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1.5201065774179343</v>
      </c>
      <c r="AD34">
        <f t="shared" si="1"/>
        <v>171.21927722007459</v>
      </c>
      <c r="AE34">
        <f>'IDT-1'!E34</f>
        <v>0</v>
      </c>
      <c r="AF34" s="26"/>
      <c r="AG34">
        <f t="shared" si="2"/>
        <v>171.21927722007459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47.91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2.0538236077804419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17.999709724238027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0.99092119999999984</v>
      </c>
      <c r="O35">
        <f>NDMC_ISGS_exbus!BB35</f>
        <v>100.98710442549535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2.64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14.66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1.5186297188261217</v>
      </c>
      <c r="AD35">
        <f t="shared" si="1"/>
        <v>171.05292923868768</v>
      </c>
      <c r="AE35">
        <f>'IDT-1'!E35</f>
        <v>0</v>
      </c>
      <c r="AF35" s="26"/>
      <c r="AG35">
        <f t="shared" si="2"/>
        <v>171.05292923868768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33.24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2.0538236077804419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17.999709724238027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1.0065983999999999</v>
      </c>
      <c r="O36">
        <f>NDMC_ISGS_exbus!BB36</f>
        <v>100.58853133209534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2.64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21.46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1.6411882349642015</v>
      </c>
      <c r="AD36">
        <f t="shared" si="1"/>
        <v>184.8574748291496</v>
      </c>
      <c r="AE36">
        <f>'IDT-1'!E36</f>
        <v>0</v>
      </c>
      <c r="AF36" s="26"/>
      <c r="AG36">
        <f t="shared" si="2"/>
        <v>184.8574748291496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40.75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2.0538236077804419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17.999709724238027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1.0143351999999999</v>
      </c>
      <c r="O37">
        <f>NDMC_ISGS_exbus!BB37</f>
        <v>98.353237258395367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2.64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43.99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1.6220257309556418</v>
      </c>
      <c r="AD37">
        <f t="shared" si="1"/>
        <v>182.6990800594582</v>
      </c>
      <c r="AE37">
        <f>'IDT-1'!E37</f>
        <v>0</v>
      </c>
      <c r="AF37" s="26"/>
      <c r="AG37">
        <f t="shared" si="2"/>
        <v>182.6990800594582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18.27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2.0538236077804419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17.999709724238027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0.98318439999999985</v>
      </c>
      <c r="O38">
        <f>NDMC_ISGS_exbus!BB38</f>
        <v>97.215816370895354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2.64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47.15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1.6541583001056415</v>
      </c>
      <c r="AD38">
        <f t="shared" si="1"/>
        <v>186.31837580280816</v>
      </c>
      <c r="AE38">
        <f>'IDT-1'!E38</f>
        <v>0</v>
      </c>
      <c r="AF38" s="26"/>
      <c r="AG38">
        <f t="shared" si="2"/>
        <v>186.31837580280816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19.93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2.0374367172928318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17.999709724238027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0.9489795999999997</v>
      </c>
      <c r="O39">
        <f>NDMC_ISGS_exbus!BB39</f>
        <v>96.217710005295373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2.64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47.43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1.6866417572120709</v>
      </c>
      <c r="AD39">
        <f t="shared" si="1"/>
        <v>189.97719428961418</v>
      </c>
      <c r="AE39">
        <f>'IDT-1'!E39</f>
        <v>0</v>
      </c>
      <c r="AF39" s="26"/>
      <c r="AG39">
        <f t="shared" si="2"/>
        <v>189.97719428961418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24.39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2.0374367172928318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17.999709724238027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0.94694359999999977</v>
      </c>
      <c r="O40">
        <f>NDMC_ISGS_exbus!BB40</f>
        <v>95.220348498295365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2.64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50.4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1.7203510591504712</v>
      </c>
      <c r="AD40">
        <f t="shared" si="1"/>
        <v>193.77408748067577</v>
      </c>
      <c r="AE40">
        <f>'IDT-1'!E40</f>
        <v>0</v>
      </c>
      <c r="AF40" s="26"/>
      <c r="AG40">
        <f t="shared" si="2"/>
        <v>193.77408748067577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26.25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2.0374367172928318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17.999709724238027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0.94307519999999978</v>
      </c>
      <c r="O41">
        <f>NDMC_ISGS_exbus!BB41</f>
        <v>94.212365613095358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2.64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53.28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1.7528947678407107</v>
      </c>
      <c r="AD41">
        <f t="shared" si="1"/>
        <v>197.43969248678553</v>
      </c>
      <c r="AE41">
        <f>'IDT-1'!E41</f>
        <v>0</v>
      </c>
      <c r="AF41" s="26"/>
      <c r="AG41">
        <f t="shared" si="2"/>
        <v>197.43969248678553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28.08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2.0374367172928318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17.999709724238027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0.93717079999999986</v>
      </c>
      <c r="O42">
        <f>NDMC_ISGS_exbus!BB42</f>
        <v>93.431654983995358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2.64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56.15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1.7886525555846307</v>
      </c>
      <c r="AD42">
        <f t="shared" si="1"/>
        <v>201.46731966994159</v>
      </c>
      <c r="AE42">
        <f>'IDT-1'!E42</f>
        <v>0</v>
      </c>
      <c r="AF42" s="26"/>
      <c r="AG42">
        <f t="shared" si="2"/>
        <v>201.46731966994159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30.06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2.0374367172928318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17.999709724238027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0.95977039999999991</v>
      </c>
      <c r="O43">
        <f>NDMC_ISGS_exbus!BB43</f>
        <v>92.292083136395362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2.64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55.1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1.7783831998057509</v>
      </c>
      <c r="AD43">
        <f t="shared" si="1"/>
        <v>200.31061677812048</v>
      </c>
      <c r="AE43">
        <f>'IDT-1'!E43</f>
        <v>0</v>
      </c>
      <c r="AF43" s="26"/>
      <c r="AG43">
        <f t="shared" si="2"/>
        <v>200.31061677812048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31.06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1.9828137490007989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17.999709724238027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0.97442959999999967</v>
      </c>
      <c r="O44">
        <f>NDMC_ISGS_exbus!BB44</f>
        <v>91.483743741995369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2.64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23.48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1.771094131974061</v>
      </c>
      <c r="AD44">
        <f t="shared" si="1"/>
        <v>199.48960268326016</v>
      </c>
      <c r="AE44">
        <f>'IDT-1'!E44</f>
        <v>0</v>
      </c>
      <c r="AF44" s="26"/>
      <c r="AG44">
        <f t="shared" si="2"/>
        <v>199.48960268326016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62.7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1.9828137490007989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0.98318439999999985</v>
      </c>
      <c r="O45">
        <f>NDMC_ISGS_exbus!BB45</f>
        <v>91.084713654612074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2.64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10.64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1.7677502638717932</v>
      </c>
      <c r="AD45">
        <f t="shared" si="1"/>
        <v>199.11296153974109</v>
      </c>
      <c r="AE45">
        <f>'IDT-1'!E45</f>
        <v>0</v>
      </c>
      <c r="AF45" s="26"/>
      <c r="AG45">
        <f t="shared" si="2"/>
        <v>199.11296153974109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75.55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1.9258155230596172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0.96547119999999975</v>
      </c>
      <c r="O46">
        <f>NDMC_ISGS_exbus!BB46</f>
        <v>91.094713654612079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2.64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9.1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1.7676208033235108</v>
      </c>
      <c r="AD46">
        <f t="shared" si="1"/>
        <v>199.09837957434817</v>
      </c>
      <c r="AE46">
        <f>'IDT-1'!E46</f>
        <v>0</v>
      </c>
      <c r="AF46" s="26"/>
      <c r="AG46">
        <f t="shared" si="2"/>
        <v>199.09837957434817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77.14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1.9258155230596172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1.0094487999999999</v>
      </c>
      <c r="O47">
        <f>NDMC_ISGS_exbus!BB47</f>
        <v>90.646712993812073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2.64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1.7219134003884711</v>
      </c>
      <c r="AD47">
        <f t="shared" si="1"/>
        <v>193.95006391648323</v>
      </c>
      <c r="AE47">
        <f>'IDT-1'!E47</f>
        <v>0</v>
      </c>
      <c r="AF47" s="26"/>
      <c r="AG47">
        <f t="shared" si="2"/>
        <v>193.95006391648323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81.45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1.9258155230596172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1.0135207999999998</v>
      </c>
      <c r="O48">
        <f>NDMC_ISGS_exbus!BB48</f>
        <v>90.646712993812073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2.64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1.721949233988471</v>
      </c>
      <c r="AD48">
        <f t="shared" si="1"/>
        <v>193.9541000828832</v>
      </c>
      <c r="AE48">
        <f>'IDT-1'!E48</f>
        <v>0</v>
      </c>
      <c r="AF48" s="26"/>
      <c r="AG48">
        <f t="shared" si="2"/>
        <v>193.9541000828832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81.45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1.9258155230596172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0.99886159999999979</v>
      </c>
      <c r="O49">
        <f>NDMC_ISGS_exbus!BB49</f>
        <v>90.446712993812071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2.64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1.7200602330284711</v>
      </c>
      <c r="AD49">
        <f t="shared" si="1"/>
        <v>193.74132988384324</v>
      </c>
      <c r="AE49">
        <f>'IDT-1'!E49</f>
        <v>0</v>
      </c>
      <c r="AF49" s="26"/>
      <c r="AG49">
        <f t="shared" si="2"/>
        <v>193.74132988384324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81.45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1.9258155230596172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0.97626199999999985</v>
      </c>
      <c r="O50">
        <f>NDMC_ISGS_exbus!BB50</f>
        <v>90.446712993812071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2.64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1.7198613565484711</v>
      </c>
      <c r="AD50">
        <f t="shared" si="1"/>
        <v>193.7189291603232</v>
      </c>
      <c r="AE50">
        <f>'IDT-1'!E50</f>
        <v>0</v>
      </c>
      <c r="AF50" s="26"/>
      <c r="AG50">
        <f t="shared" si="2"/>
        <v>193.7189291603232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81.45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1.9258155230596172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0.9850167999999998</v>
      </c>
      <c r="O51">
        <f>NDMC_ISGS_exbus!BB51</f>
        <v>90.629834216712069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2.64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1.679397865549991</v>
      </c>
      <c r="AD51">
        <f t="shared" si="1"/>
        <v>189.1612686742217</v>
      </c>
      <c r="AE51">
        <f>'IDT-1'!E51</f>
        <v>0</v>
      </c>
      <c r="AF51" s="26"/>
      <c r="AG51">
        <f t="shared" si="2"/>
        <v>189.1612686742217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76.66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1.9258155230596172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18.000000000000004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0.9636387999999998</v>
      </c>
      <c r="O52">
        <f>NDMC_ISGS_exbus!BB52</f>
        <v>90.539834216712066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2.64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1.678417739149991</v>
      </c>
      <c r="AD52">
        <f t="shared" si="1"/>
        <v>189.05087080062171</v>
      </c>
      <c r="AE52">
        <f>'IDT-1'!E52</f>
        <v>0</v>
      </c>
      <c r="AF52" s="26"/>
      <c r="AG52">
        <f t="shared" si="2"/>
        <v>189.05087080062171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76.66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1.9258155230596172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18.000000000000004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1.0076163999999999</v>
      </c>
      <c r="O53">
        <f>NDMC_ISGS_exbus!BB53</f>
        <v>90.049834216712071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2.64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1.6744927420299911</v>
      </c>
      <c r="AD53">
        <f t="shared" si="1"/>
        <v>188.60877339774169</v>
      </c>
      <c r="AE53">
        <f>'IDT-1'!E53</f>
        <v>0</v>
      </c>
      <c r="AF53" s="26"/>
      <c r="AG53">
        <f t="shared" si="2"/>
        <v>188.60877339774169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76.66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1.9258155230596172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18.41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1.0232935999999997</v>
      </c>
      <c r="O54">
        <f>NDMC_ISGS_exbus!BB54</f>
        <v>89.989855019395989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2.64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1.6355588844536095</v>
      </c>
      <c r="AD54">
        <f t="shared" si="1"/>
        <v>184.22340525800197</v>
      </c>
      <c r="AE54">
        <f>'IDT-1'!E54</f>
        <v>0</v>
      </c>
      <c r="AF54" s="26"/>
      <c r="AG54">
        <f t="shared" si="2"/>
        <v>184.22340525800197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71.87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1.9258155230596172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19.11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1.025126</v>
      </c>
      <c r="O55">
        <f>NDMC_ISGS_exbus!BB55</f>
        <v>92.009874615420046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2.64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1.6172711820186212</v>
      </c>
      <c r="AD55">
        <f t="shared" si="1"/>
        <v>182.16354495646107</v>
      </c>
      <c r="AE55">
        <f>'IDT-1'!E55</f>
        <v>0</v>
      </c>
      <c r="AF55" s="26"/>
      <c r="AG55">
        <f t="shared" si="2"/>
        <v>182.16354495646107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67.069999999999993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1.9258155230596172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19.11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0.97442959999999967</v>
      </c>
      <c r="O56">
        <f>NDMC_ISGS_exbus!BB56</f>
        <v>90.389825889660656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2.64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1.5604166249119387</v>
      </c>
      <c r="AD56">
        <f t="shared" si="1"/>
        <v>175.75965438780835</v>
      </c>
      <c r="AE56">
        <f>'IDT-1'!E56</f>
        <v>0</v>
      </c>
      <c r="AF56" s="26"/>
      <c r="AG56">
        <f t="shared" si="2"/>
        <v>175.75965438780835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62.28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1.9258155230596172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19.11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0.99682559999999976</v>
      </c>
      <c r="O57">
        <f>NDMC_ISGS_exbus!BB57</f>
        <v>90.232097374660654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2.64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1.5592256987799384</v>
      </c>
      <c r="AD57">
        <f t="shared" si="1"/>
        <v>175.62551279894035</v>
      </c>
      <c r="AE57">
        <f>'IDT-1'!E57</f>
        <v>0</v>
      </c>
      <c r="AF57" s="26"/>
      <c r="AG57">
        <f t="shared" si="2"/>
        <v>175.62551279894035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62.28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1.9258155230596172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19.11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0.98420239999999981</v>
      </c>
      <c r="O58">
        <f>NDMC_ISGS_exbus!BB58</f>
        <v>90.23209898183292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1.5591146287630546</v>
      </c>
      <c r="AD58">
        <f t="shared" si="1"/>
        <v>175.61300227612952</v>
      </c>
      <c r="AE58">
        <f>'IDT-1'!E58</f>
        <v>0</v>
      </c>
      <c r="AF58" s="26"/>
      <c r="AG58">
        <f t="shared" si="2"/>
        <v>175.61300227612952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62.28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1.9258155230596172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19.11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0.98216639999999988</v>
      </c>
      <c r="O59">
        <f>NDMC_ISGS_exbus!BB59</f>
        <v>90.127692981832922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2.64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1.5581779391630546</v>
      </c>
      <c r="AD59">
        <f t="shared" si="1"/>
        <v>175.5074969657295</v>
      </c>
      <c r="AE59">
        <f>'IDT-1'!E59</f>
        <v>0</v>
      </c>
      <c r="AF59" s="26"/>
      <c r="AG59">
        <f t="shared" si="2"/>
        <v>175.5074969657295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62.28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1.9258155230596172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19.11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0.96058479999999991</v>
      </c>
      <c r="O60">
        <f>NDMC_ISGS_exbus!BB60</f>
        <v>90.608833051803742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2.64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1.5622220536987976</v>
      </c>
      <c r="AD60">
        <f t="shared" si="1"/>
        <v>175.96301132116457</v>
      </c>
      <c r="AE60">
        <f>'IDT-1'!E60</f>
        <v>0</v>
      </c>
      <c r="AF60" s="26"/>
      <c r="AG60">
        <f t="shared" si="2"/>
        <v>175.96301132116457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62.28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1.8712598425196847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19.11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0.95284799999999981</v>
      </c>
      <c r="O61">
        <f>NDMC_ISGS_exbus!BB61</f>
        <v>91.089946823403736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2.64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1.5659076810601262</v>
      </c>
      <c r="AD61">
        <f t="shared" si="1"/>
        <v>176.37814698486329</v>
      </c>
      <c r="AE61">
        <f>'IDT-1'!E61</f>
        <v>0</v>
      </c>
      <c r="AF61" s="26"/>
      <c r="AG61">
        <f t="shared" si="2"/>
        <v>176.37814698486329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62.28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1.8752386462250503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19.11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0.93330239999999975</v>
      </c>
      <c r="O62">
        <f>NDMC_ISGS_exbus!BB62</f>
        <v>91.61526384659787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2.64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1.5703934830568418</v>
      </c>
      <c r="AD62">
        <f t="shared" si="1"/>
        <v>176.88341140976607</v>
      </c>
      <c r="AE62">
        <f>'IDT-1'!E62</f>
        <v>0</v>
      </c>
      <c r="AF62" s="26"/>
      <c r="AG62">
        <f t="shared" si="2"/>
        <v>176.88341140976607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62.28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1.8752386462250503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19.11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0.93330239999999975</v>
      </c>
      <c r="O63">
        <f>NDMC_ISGS_exbus!BB63</f>
        <v>92.76051358183291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2.64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1.5804716807269101</v>
      </c>
      <c r="AD63">
        <f t="shared" si="1"/>
        <v>178.01858294733105</v>
      </c>
      <c r="AE63">
        <f>'IDT-1'!E63</f>
        <v>0</v>
      </c>
      <c r="AF63" s="26"/>
      <c r="AG63">
        <f t="shared" si="2"/>
        <v>178.01858294733105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62.28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1.8752386462250503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19.11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0.94796159999999974</v>
      </c>
      <c r="O64">
        <f>NDMC_ISGS_exbus!BB64</f>
        <v>92.76051358183291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2.64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1.58060068168691</v>
      </c>
      <c r="AD64">
        <f t="shared" si="1"/>
        <v>178.03311314637102</v>
      </c>
      <c r="AE64">
        <f>'IDT-1'!E64</f>
        <v>0</v>
      </c>
      <c r="AF64" s="26"/>
      <c r="AG64">
        <f t="shared" si="2"/>
        <v>178.03311314637102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62.28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1.8752386462250503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19.11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0.9499976</v>
      </c>
      <c r="O65">
        <f>NDMC_ISGS_exbus!BB65</f>
        <v>92.76051358183291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2.64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1.5806185984869101</v>
      </c>
      <c r="AD65">
        <f t="shared" si="1"/>
        <v>178.03513122957105</v>
      </c>
      <c r="AE65">
        <f>'IDT-1'!E65</f>
        <v>0</v>
      </c>
      <c r="AF65" s="26"/>
      <c r="AG65">
        <f t="shared" si="2"/>
        <v>178.03513122957105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62.28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1.8752386462250503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19.11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1.0027299999999999</v>
      </c>
      <c r="O66">
        <f>NDMC_ISGS_exbus!BB66</f>
        <v>92.76051358183291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2.64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1.5810826436069099</v>
      </c>
      <c r="AD66">
        <f t="shared" si="1"/>
        <v>178.08739958445102</v>
      </c>
      <c r="AE66">
        <f>'IDT-1'!E66</f>
        <v>0</v>
      </c>
      <c r="AF66" s="26"/>
      <c r="AG66">
        <f t="shared" si="2"/>
        <v>178.08739958445102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62.28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1.8752386462250503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18.41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0.95081199999999977</v>
      </c>
      <c r="O67">
        <f>NDMC_ISGS_exbus!BB67</f>
        <v>92.524256694345723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2.64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1.5723867045970228</v>
      </c>
      <c r="AD67">
        <f t="shared" si="1"/>
        <v>177.10792063597376</v>
      </c>
      <c r="AE67">
        <f>'IDT-1'!E67</f>
        <v>0</v>
      </c>
      <c r="AF67" s="26"/>
      <c r="AG67">
        <f t="shared" si="2"/>
        <v>177.10792063597376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62.28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1.9258155230596172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18.41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0.97239359999999975</v>
      </c>
      <c r="O68">
        <f>NDMC_ISGS_exbus!BB68</f>
        <v>92.524330694345736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2.64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1.5730223503931673</v>
      </c>
      <c r="AD68">
        <f t="shared" ref="AD68:AD98" si="4">SUM(B68:AB68,AI68:AR68)-AC68</f>
        <v>177.1795174670122</v>
      </c>
      <c r="AE68">
        <f>'IDT-1'!E68</f>
        <v>0</v>
      </c>
      <c r="AF68" s="26"/>
      <c r="AG68">
        <f t="shared" ref="AG68:AG98" si="5">SUM(AD68:AF68)+AT68</f>
        <v>177.1795174670122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62.28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1.9258155230596172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18.41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0.93818879999999982</v>
      </c>
      <c r="O69">
        <f>NDMC_ISGS_exbus!BB69</f>
        <v>92.58088128434575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1.5732189933451672</v>
      </c>
      <c r="AD69">
        <f t="shared" si="4"/>
        <v>177.2016666140602</v>
      </c>
      <c r="AE69">
        <f>'IDT-1'!E69</f>
        <v>0</v>
      </c>
      <c r="AF69" s="26"/>
      <c r="AG69">
        <f t="shared" si="5"/>
        <v>177.2016666140602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62.28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1.9863201094391245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18.41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0.92841599999999969</v>
      </c>
      <c r="O70">
        <f>NDMC_ISGS_exbus!BB70</f>
        <v>93.651213288116367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1.5830843546984883</v>
      </c>
      <c r="AD70">
        <f t="shared" si="4"/>
        <v>178.31286504285703</v>
      </c>
      <c r="AE70">
        <f>'IDT-1'!E70</f>
        <v>0</v>
      </c>
      <c r="AF70" s="26"/>
      <c r="AG70">
        <f t="shared" si="5"/>
        <v>178.31286504285703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62.28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1.9863201094391245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0.99580759999999979</v>
      </c>
      <c r="O71">
        <f>NDMC_ISGS_exbus!BB71</f>
        <v>95.71172458367397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2.64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1.5982019001793955</v>
      </c>
      <c r="AD71">
        <f t="shared" si="4"/>
        <v>180.01565039293371</v>
      </c>
      <c r="AE71">
        <f>'IDT-1'!E71</f>
        <v>0</v>
      </c>
      <c r="AF71" s="26"/>
      <c r="AG71">
        <f t="shared" si="5"/>
        <v>180.01565039293371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62.28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1.9863201094391245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1.0143351999999999</v>
      </c>
      <c r="O72">
        <f>NDMC_ISGS_exbus!BB72</f>
        <v>97.865362722473975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2.64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1.5751649586808352</v>
      </c>
      <c r="AD72">
        <f t="shared" si="4"/>
        <v>177.42085307323228</v>
      </c>
      <c r="AE72">
        <f>'IDT-1'!E72</f>
        <v>0</v>
      </c>
      <c r="AF72" s="26"/>
      <c r="AG72">
        <f t="shared" si="5"/>
        <v>177.42085307323228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57.49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2.0374367172928318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17.999701826313828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0.93045199999999995</v>
      </c>
      <c r="O73">
        <f>NDMC_ISGS_exbus!BB73</f>
        <v>100.11657827857397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2.64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28.27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1.5945086856351898</v>
      </c>
      <c r="AD73">
        <f t="shared" si="4"/>
        <v>179.59966013654542</v>
      </c>
      <c r="AE73">
        <f>'IDT-1'!E73</f>
        <v>0</v>
      </c>
      <c r="AF73" s="26"/>
      <c r="AG73">
        <f t="shared" si="5"/>
        <v>179.59966013654542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29.2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2.0374367172928318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17.999701826313828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0.92251159999999977</v>
      </c>
      <c r="O74">
        <f>NDMC_ISGS_exbus!BB74</f>
        <v>100.26386303267711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2.64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29.04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1.5957349159512972</v>
      </c>
      <c r="AD74">
        <f t="shared" si="4"/>
        <v>179.7377782603325</v>
      </c>
      <c r="AE74">
        <f>'IDT-1'!E74</f>
        <v>0</v>
      </c>
      <c r="AF74" s="26"/>
      <c r="AG74">
        <f t="shared" si="5"/>
        <v>179.7377782603325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28.43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2.0538236077804419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17.999709724238027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0.99682559999999976</v>
      </c>
      <c r="O75">
        <f>NDMC_ISGS_exbus!BB75</f>
        <v>100.26386303267711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2.64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44.37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1.5967091532893212</v>
      </c>
      <c r="AD75">
        <f t="shared" si="4"/>
        <v>179.84751281140626</v>
      </c>
      <c r="AE75">
        <f>'IDT-1'!E75</f>
        <v>0</v>
      </c>
      <c r="AF75" s="26"/>
      <c r="AG75">
        <f t="shared" si="5"/>
        <v>179.84751281140626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13.12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2.0538236077804419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17.999709724238027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1.0163711999999998</v>
      </c>
      <c r="O76">
        <f>NDMC_ISGS_exbus!BB76</f>
        <v>100.26386303267711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2.64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44.07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1.596353154569321</v>
      </c>
      <c r="AD76">
        <f t="shared" si="4"/>
        <v>179.80741441012623</v>
      </c>
      <c r="AE76">
        <f>'IDT-1'!E76</f>
        <v>0</v>
      </c>
      <c r="AF76" s="26"/>
      <c r="AG76">
        <f t="shared" si="5"/>
        <v>179.80741441012623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13.36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2.0538236077804419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17.999709724238027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1.0104667999999999</v>
      </c>
      <c r="O77">
        <f>NDMC_ISGS_exbus!BB77</f>
        <v>100.27386303267713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2.64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35.6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1.5229971958493214</v>
      </c>
      <c r="AD77">
        <f t="shared" si="4"/>
        <v>171.5448659688463</v>
      </c>
      <c r="AE77">
        <f>'IDT-1'!E77</f>
        <v>0</v>
      </c>
      <c r="AF77" s="26"/>
      <c r="AG77">
        <f t="shared" si="5"/>
        <v>171.5448659688463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13.49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2.0538236077804419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17.999709724238027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1.0104667999999999</v>
      </c>
      <c r="O78">
        <f>NDMC_ISGS_exbus!BB78</f>
        <v>99.620089061777122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2.64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30.63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1.4739479849054014</v>
      </c>
      <c r="AD78">
        <f t="shared" si="4"/>
        <v>166.02014120889018</v>
      </c>
      <c r="AE78">
        <f>'IDT-1'!E78</f>
        <v>0</v>
      </c>
      <c r="AF78" s="26"/>
      <c r="AG78">
        <f t="shared" si="5"/>
        <v>166.02014120889018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13.54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2.0538236077804419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17.999709724238027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1.0017119999999999</v>
      </c>
      <c r="O79">
        <f>NDMC_ISGS_exbus!BB79</f>
        <v>96.999024190377099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2.64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23.98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1.440685571797081</v>
      </c>
      <c r="AD79">
        <f t="shared" si="4"/>
        <v>162.27358395059849</v>
      </c>
      <c r="AE79">
        <f>'IDT-1'!E79</f>
        <v>0</v>
      </c>
      <c r="AF79" s="26"/>
      <c r="AG79">
        <f t="shared" si="5"/>
        <v>162.27358395059849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19.04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2.0538236077804419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17.999709724238027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1.0163711999999998</v>
      </c>
      <c r="O80">
        <f>NDMC_ISGS_exbus!BB80</f>
        <v>94.970556702177092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2.64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22.6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1.3875880588609211</v>
      </c>
      <c r="AD80">
        <f t="shared" si="4"/>
        <v>156.29287317533465</v>
      </c>
      <c r="AE80">
        <f>'IDT-1'!E80</f>
        <v>0</v>
      </c>
      <c r="AF80" s="26"/>
      <c r="AG80">
        <f t="shared" si="5"/>
        <v>156.29287317533465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16.399999999999999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2.0538236077804419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17.999709724238027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1.0289943999999998</v>
      </c>
      <c r="O81">
        <f>NDMC_ISGS_exbus!BB81</f>
        <v>93.343478051477106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20.05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1.4496768508947611</v>
      </c>
      <c r="AD81">
        <f t="shared" si="4"/>
        <v>163.28632893260084</v>
      </c>
      <c r="AE81">
        <f>'IDT-1'!E81</f>
        <v>0</v>
      </c>
      <c r="AF81" s="26"/>
      <c r="AG81">
        <f t="shared" si="5"/>
        <v>163.28632893260084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27.62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2.0538236077804419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17.999709724238027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1.0184071999999997</v>
      </c>
      <c r="O82">
        <f>NDMC_ISGS_exbus!BB82</f>
        <v>92.641925261677088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19.739999999999998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1.4449060189845209</v>
      </c>
      <c r="AD82">
        <f t="shared" si="4"/>
        <v>162.74895977471104</v>
      </c>
      <c r="AE82">
        <f>'IDT-1'!E82</f>
        <v>0</v>
      </c>
      <c r="AF82" s="26"/>
      <c r="AG82">
        <f t="shared" si="5"/>
        <v>162.74895977471104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28.1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2.0538236077804419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17.999701826313828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0.9996759999999999</v>
      </c>
      <c r="O83">
        <f>NDMC_ISGS_exbus!BB83</f>
        <v>92.001494279877093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1.3975693222829482</v>
      </c>
      <c r="AD83">
        <f t="shared" si="4"/>
        <v>157.41712639168841</v>
      </c>
      <c r="AE83">
        <f>'IDT-1'!E83</f>
        <v>0</v>
      </c>
      <c r="AF83" s="26"/>
      <c r="AG83">
        <f t="shared" si="5"/>
        <v>157.41712639168841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43.12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2.0538236077804419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17.999701826313828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0.92454759999999991</v>
      </c>
      <c r="O84">
        <f>NDMC_ISGS_exbus!BB84</f>
        <v>91.82919771567397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1.3532399825979606</v>
      </c>
      <c r="AD84">
        <f t="shared" si="4"/>
        <v>152.42403076717028</v>
      </c>
      <c r="AE84">
        <f>'IDT-1'!E84</f>
        <v>0</v>
      </c>
      <c r="AF84" s="26"/>
      <c r="AG84">
        <f t="shared" si="5"/>
        <v>152.42403076717028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38.33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2.0538236077804419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17.999707875197792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0.96750719999999968</v>
      </c>
      <c r="O85">
        <f>NDMC_ISGS_exbus!BB85</f>
        <v>90.376076513673965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1.3408306137305395</v>
      </c>
      <c r="AD85">
        <f t="shared" si="4"/>
        <v>151.02628458292168</v>
      </c>
      <c r="AE85">
        <f>'IDT-1'!E85</f>
        <v>0</v>
      </c>
      <c r="AF85" s="26"/>
      <c r="AG85">
        <f t="shared" si="5"/>
        <v>151.02628458292168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38.33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2.0538236077804419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17.999707875197792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0.98603479999999977</v>
      </c>
      <c r="O86">
        <f>NDMC_ISGS_exbus!BB86</f>
        <v>89.894962772873953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1.2946078556914993</v>
      </c>
      <c r="AD86">
        <f t="shared" si="4"/>
        <v>145.81992120016068</v>
      </c>
      <c r="AE86">
        <f>'IDT-1'!E86</f>
        <v>0</v>
      </c>
      <c r="AF86" s="26"/>
      <c r="AG86">
        <f t="shared" si="5"/>
        <v>145.81992120016068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33.54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2.0538236077804419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18.59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0.99784359999999983</v>
      </c>
      <c r="O87">
        <f>NDMC_ISGS_exbus!BB87</f>
        <v>90.278110582073964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1.3032780445507188</v>
      </c>
      <c r="AD87">
        <f t="shared" si="4"/>
        <v>146.79649974530369</v>
      </c>
      <c r="AE87">
        <f>'IDT-1'!E87</f>
        <v>0</v>
      </c>
      <c r="AF87" s="26"/>
      <c r="AG87">
        <f t="shared" si="5"/>
        <v>146.79649974530369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33.54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2.0538236077804419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18.59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1.0271619999999999</v>
      </c>
      <c r="O88">
        <f>NDMC_ISGS_exbus!BB88</f>
        <v>90.170096201768985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1.302585519924035</v>
      </c>
      <c r="AD88">
        <f t="shared" si="4"/>
        <v>146.71849628962539</v>
      </c>
      <c r="AE88">
        <f>'IDT-1'!E88</f>
        <v>0</v>
      </c>
      <c r="AF88" s="26"/>
      <c r="AG88">
        <f t="shared" si="5"/>
        <v>146.71849628962539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33.54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2.0538236077804419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19.11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1.024108</v>
      </c>
      <c r="O89">
        <f>NDMC_ISGS_exbus!BB89</f>
        <v>89.73240010179785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1.2611309190442892</v>
      </c>
      <c r="AD89">
        <f t="shared" si="4"/>
        <v>142.049200790534</v>
      </c>
      <c r="AE89">
        <f>'IDT-1'!E89</f>
        <v>0</v>
      </c>
      <c r="AF89" s="26"/>
      <c r="AG89">
        <f t="shared" si="5"/>
        <v>142.049200790534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28.75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2.0538236077804419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19.11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1.0300123999999997</v>
      </c>
      <c r="O90">
        <f>NDMC_ISGS_exbus!BB90</f>
        <v>89.732976684585282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1.2611879516928184</v>
      </c>
      <c r="AD90">
        <f t="shared" si="4"/>
        <v>142.0556247406729</v>
      </c>
      <c r="AE90">
        <f>'IDT-1'!E90</f>
        <v>0</v>
      </c>
      <c r="AF90" s="26"/>
      <c r="AG90">
        <f t="shared" si="5"/>
        <v>142.0556247406729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28.75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2.0538236077804419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19.11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0.9880707999999998</v>
      </c>
      <c r="O91">
        <f>NDMC_ISGS_exbus!BB91</f>
        <v>89.772954173803939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1.2190186675179424</v>
      </c>
      <c r="AD91">
        <f t="shared" si="4"/>
        <v>137.30582991406644</v>
      </c>
      <c r="AE91">
        <f>'IDT-1'!E91</f>
        <v>0</v>
      </c>
      <c r="AF91" s="26"/>
      <c r="AG91">
        <f t="shared" si="5"/>
        <v>137.30582991406644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23.96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2.0538236077804419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19.11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0.96465679999999987</v>
      </c>
      <c r="O92">
        <f>NDMC_ISGS_exbus!BB92</f>
        <v>89.715438385678937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1.1760664853824427</v>
      </c>
      <c r="AD92">
        <f t="shared" si="4"/>
        <v>132.46785230807694</v>
      </c>
      <c r="AE92">
        <f>'IDT-1'!E92</f>
        <v>0</v>
      </c>
      <c r="AF92" s="26"/>
      <c r="AG92">
        <f t="shared" si="5"/>
        <v>132.46785230807694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19.16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2.0538236077804419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19.11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0.95977039999999991</v>
      </c>
      <c r="O93">
        <f>NDMC_ISGS_exbus!BB93</f>
        <v>89.496380762016372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1.1319437779742119</v>
      </c>
      <c r="AD93">
        <f t="shared" si="4"/>
        <v>127.49803099182259</v>
      </c>
      <c r="AE93">
        <f>'IDT-1'!E93</f>
        <v>0</v>
      </c>
      <c r="AF93" s="26"/>
      <c r="AG93">
        <f t="shared" si="5"/>
        <v>127.49803099182259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14.37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2.0538236077804419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19.11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0.95386599999999977</v>
      </c>
      <c r="O94">
        <f>NDMC_ISGS_exbus!BB94</f>
        <v>90.260533932229166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1.0964643671520844</v>
      </c>
      <c r="AD94">
        <f t="shared" si="4"/>
        <v>123.50175917285752</v>
      </c>
      <c r="AE94">
        <f>'IDT-1'!E94</f>
        <v>0</v>
      </c>
      <c r="AF94" s="26"/>
      <c r="AG94">
        <f t="shared" si="5"/>
        <v>123.50175917285752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9.58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2.0538236077804419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19.11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0.95977039999999991</v>
      </c>
      <c r="O95">
        <f>NDMC_ISGS_exbus!BB95</f>
        <v>91.552430210550853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1.0235810131213154</v>
      </c>
      <c r="AD95">
        <f t="shared" si="4"/>
        <v>115.29244320520998</v>
      </c>
      <c r="AE95">
        <f>'IDT-1'!E95</f>
        <v>0</v>
      </c>
      <c r="AF95" s="26"/>
      <c r="AG95">
        <f t="shared" si="5"/>
        <v>115.29244320520998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2.0538236077804419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19.11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0.95386599999999977</v>
      </c>
      <c r="O96">
        <f>NDMC_ISGS_exbus!BB96</f>
        <v>90.860450657641664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1.0174396343357146</v>
      </c>
      <c r="AD96">
        <f t="shared" si="4"/>
        <v>114.60070063108638</v>
      </c>
      <c r="AE96">
        <f>'IDT-1'!E96</f>
        <v>0</v>
      </c>
      <c r="AF96" s="26"/>
      <c r="AG96">
        <f t="shared" si="5"/>
        <v>114.60070063108638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2.0538236077804419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19.11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0.9499976</v>
      </c>
      <c r="O97">
        <f>NDMC_ISGS_exbus!BB97</f>
        <v>89.828437912306214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1.0083238802567625</v>
      </c>
      <c r="AD97">
        <f t="shared" si="4"/>
        <v>113.57393523982988</v>
      </c>
      <c r="AE97">
        <f>'IDT-1'!E97</f>
        <v>0</v>
      </c>
      <c r="AF97" s="26"/>
      <c r="AG97">
        <f t="shared" si="5"/>
        <v>113.57393523982988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2.0538236077804419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19.11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0.95386599999999977</v>
      </c>
      <c r="O98">
        <f>NDMC_ISGS_exbus!BB98</f>
        <v>90.166462845245675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1.0113325415866299</v>
      </c>
      <c r="AD98">
        <f t="shared" si="4"/>
        <v>113.91281991143948</v>
      </c>
      <c r="AE98">
        <f>'IDT-1'!E98</f>
        <v>0</v>
      </c>
      <c r="AF98" s="26"/>
      <c r="AG98">
        <f t="shared" si="5"/>
        <v>113.91281991143948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4.840219608610586E-2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0.44894529224399038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2.3608896100000002E-2</v>
      </c>
      <c r="O99">
        <f t="shared" si="6"/>
        <v>2.2173318853328188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6.3354999999999842E-2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0.1827975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3.3339439376012123E-2</v>
      </c>
      <c r="AD99">
        <f t="shared" si="6"/>
        <v>3.6179113303869022</v>
      </c>
      <c r="AE99">
        <f t="shared" si="6"/>
        <v>0</v>
      </c>
      <c r="AG99">
        <f t="shared" si="6"/>
        <v>3.6179113303869022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-6.8357500000000002E-2</v>
      </c>
      <c r="AM99">
        <f t="shared" si="6"/>
        <v>0</v>
      </c>
      <c r="AN99">
        <f t="shared" si="6"/>
        <v>0</v>
      </c>
      <c r="AO99">
        <f t="shared" si="6"/>
        <v>0.73516749999999975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44950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5.8202692325484584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12.46</v>
      </c>
      <c r="AB3" s="117">
        <f>-STOA!R3</f>
        <v>0</v>
      </c>
      <c r="AC3">
        <f>SUMIF(B3:AB3,"&gt;0")*$AC$2-SUMIF(B3:AB3,"&lt;0")*($AC$2/(1-$AC$2))+SUMIF(AI3:AR3,"&gt;0")*$AC$2-SUMIF(AI3:AR3,"&lt;0")*($AC$2/(1-$AC$2))</f>
        <v>0.16086636924642644</v>
      </c>
      <c r="AD3">
        <f>SUM(B3:AB3,AI3:AR3)-AC3</f>
        <v>18.119402863302032</v>
      </c>
      <c r="AE3">
        <f>'IDT-1'!D3</f>
        <v>0</v>
      </c>
      <c r="AF3" s="26"/>
      <c r="AG3">
        <f>SUM(AD3:AF3)</f>
        <v>18.119402863302032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5.8202692325484584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12.46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0.16086636924642644</v>
      </c>
      <c r="AD4">
        <f t="shared" ref="AD4:AD67" si="1">SUM(B4:AB4,AI4:AR4)-AC4</f>
        <v>18.119402863302032</v>
      </c>
      <c r="AE4">
        <f>'IDT-1'!D4</f>
        <v>0</v>
      </c>
      <c r="AF4" s="26"/>
      <c r="AG4">
        <f t="shared" ref="AG4:AG67" si="2">SUM(AD4:AF4)</f>
        <v>18.119402863302032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5.8202692325484584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12.46</v>
      </c>
      <c r="AB5" s="117">
        <f>-STOA!R5</f>
        <v>0</v>
      </c>
      <c r="AC5">
        <f t="shared" si="0"/>
        <v>0.16086636924642644</v>
      </c>
      <c r="AD5">
        <f t="shared" si="1"/>
        <v>18.119402863302032</v>
      </c>
      <c r="AE5">
        <f>'IDT-1'!D5</f>
        <v>0</v>
      </c>
      <c r="AF5" s="26"/>
      <c r="AG5">
        <f t="shared" si="2"/>
        <v>18.119402863302032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5.8202692325484584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12.46</v>
      </c>
      <c r="AB6" s="117">
        <f>-STOA!R6</f>
        <v>0</v>
      </c>
      <c r="AC6">
        <f t="shared" si="0"/>
        <v>0.16086636924642644</v>
      </c>
      <c r="AD6">
        <f t="shared" si="1"/>
        <v>18.119402863302032</v>
      </c>
      <c r="AE6">
        <f>'IDT-1'!D6</f>
        <v>0</v>
      </c>
      <c r="AF6" s="26"/>
      <c r="AG6">
        <f t="shared" si="2"/>
        <v>18.119402863302032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5.8202692325484584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12.46</v>
      </c>
      <c r="AB7" s="117">
        <f>-STOA!R7</f>
        <v>0</v>
      </c>
      <c r="AC7">
        <f t="shared" si="0"/>
        <v>0.16086636924642644</v>
      </c>
      <c r="AD7">
        <f t="shared" si="1"/>
        <v>18.119402863302032</v>
      </c>
      <c r="AE7">
        <f>'IDT-1'!D7</f>
        <v>0</v>
      </c>
      <c r="AF7" s="26"/>
      <c r="AG7">
        <f t="shared" si="2"/>
        <v>18.119402863302032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5.8202692325484584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12.46</v>
      </c>
      <c r="AB8" s="117">
        <f>-STOA!R8</f>
        <v>0</v>
      </c>
      <c r="AC8">
        <f t="shared" si="0"/>
        <v>0.16086636924642644</v>
      </c>
      <c r="AD8">
        <f t="shared" si="1"/>
        <v>18.119402863302032</v>
      </c>
      <c r="AE8">
        <f>'IDT-1'!D8</f>
        <v>0</v>
      </c>
      <c r="AF8" s="26"/>
      <c r="AG8">
        <f t="shared" si="2"/>
        <v>18.119402863302032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5.8202692325484584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12.46</v>
      </c>
      <c r="AB9" s="117">
        <f>-STOA!R9</f>
        <v>0</v>
      </c>
      <c r="AC9">
        <f t="shared" si="0"/>
        <v>0.16086636924642644</v>
      </c>
      <c r="AD9">
        <f t="shared" si="1"/>
        <v>18.119402863302032</v>
      </c>
      <c r="AE9">
        <f>'IDT-1'!D9</f>
        <v>0</v>
      </c>
      <c r="AF9" s="26"/>
      <c r="AG9">
        <f t="shared" si="2"/>
        <v>18.119402863302032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5.8202692325484584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12.46</v>
      </c>
      <c r="AB10" s="117">
        <f>-STOA!R10</f>
        <v>0</v>
      </c>
      <c r="AC10">
        <f t="shared" si="0"/>
        <v>0.16086636924642644</v>
      </c>
      <c r="AD10">
        <f t="shared" si="1"/>
        <v>18.119402863302032</v>
      </c>
      <c r="AE10">
        <f>'IDT-1'!D10</f>
        <v>0</v>
      </c>
      <c r="AF10" s="26"/>
      <c r="AG10">
        <f t="shared" si="2"/>
        <v>18.119402863302032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5.8202692325484584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12.46</v>
      </c>
      <c r="AB11" s="117">
        <f>-STOA!R11</f>
        <v>0</v>
      </c>
      <c r="AC11">
        <f t="shared" si="0"/>
        <v>0.16086636924642644</v>
      </c>
      <c r="AD11">
        <f t="shared" si="1"/>
        <v>18.119402863302032</v>
      </c>
      <c r="AE11">
        <f>'IDT-1'!D11</f>
        <v>0</v>
      </c>
      <c r="AF11" s="26"/>
      <c r="AG11">
        <f t="shared" si="2"/>
        <v>18.119402863302032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5.8202692325484584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12.46</v>
      </c>
      <c r="AB12" s="117">
        <f>-STOA!R12</f>
        <v>0</v>
      </c>
      <c r="AC12">
        <f t="shared" si="0"/>
        <v>0.16086636924642644</v>
      </c>
      <c r="AD12">
        <f t="shared" si="1"/>
        <v>18.119402863302032</v>
      </c>
      <c r="AE12">
        <f>'IDT-1'!D12</f>
        <v>0</v>
      </c>
      <c r="AF12" s="26"/>
      <c r="AG12">
        <f t="shared" si="2"/>
        <v>18.119402863302032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5.8202692325484584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12.46</v>
      </c>
      <c r="AB13" s="117">
        <f>-STOA!R13</f>
        <v>0</v>
      </c>
      <c r="AC13">
        <f t="shared" si="0"/>
        <v>0.16086636924642644</v>
      </c>
      <c r="AD13">
        <f t="shared" si="1"/>
        <v>18.119402863302032</v>
      </c>
      <c r="AE13">
        <f>'IDT-1'!D13</f>
        <v>0</v>
      </c>
      <c r="AF13" s="26"/>
      <c r="AG13">
        <f t="shared" si="2"/>
        <v>18.119402863302032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5.8202692325484584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12.46</v>
      </c>
      <c r="AB14" s="117">
        <f>-STOA!R14</f>
        <v>0</v>
      </c>
      <c r="AC14">
        <f t="shared" si="0"/>
        <v>0.16086636924642644</v>
      </c>
      <c r="AD14">
        <f t="shared" si="1"/>
        <v>18.119402863302032</v>
      </c>
      <c r="AE14">
        <f>'IDT-1'!D14</f>
        <v>0</v>
      </c>
      <c r="AF14" s="26"/>
      <c r="AG14">
        <f t="shared" si="2"/>
        <v>18.119402863302032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5.8202692325484584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12.46</v>
      </c>
      <c r="AB15" s="117">
        <f>-STOA!R15</f>
        <v>0</v>
      </c>
      <c r="AC15">
        <f t="shared" si="0"/>
        <v>0.16086636924642644</v>
      </c>
      <c r="AD15">
        <f t="shared" si="1"/>
        <v>18.119402863302032</v>
      </c>
      <c r="AE15">
        <f>'IDT-1'!D15</f>
        <v>0</v>
      </c>
      <c r="AF15" s="26"/>
      <c r="AG15">
        <f t="shared" si="2"/>
        <v>18.119402863302032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5.8202692325484584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12.46</v>
      </c>
      <c r="AB16" s="117">
        <f>-STOA!R16</f>
        <v>0</v>
      </c>
      <c r="AC16">
        <f t="shared" si="0"/>
        <v>0.16086636924642644</v>
      </c>
      <c r="AD16">
        <f t="shared" si="1"/>
        <v>18.119402863302032</v>
      </c>
      <c r="AE16">
        <f>'IDT-1'!D16</f>
        <v>0</v>
      </c>
      <c r="AF16" s="26"/>
      <c r="AG16">
        <f t="shared" si="2"/>
        <v>18.119402863302032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5.8202692325484584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12.46</v>
      </c>
      <c r="AB17" s="117">
        <f>-STOA!R17</f>
        <v>0</v>
      </c>
      <c r="AC17">
        <f t="shared" si="0"/>
        <v>0.16086636924642644</v>
      </c>
      <c r="AD17">
        <f t="shared" si="1"/>
        <v>18.119402863302032</v>
      </c>
      <c r="AE17">
        <f>'IDT-1'!D17</f>
        <v>0</v>
      </c>
      <c r="AF17" s="26"/>
      <c r="AG17">
        <f t="shared" si="2"/>
        <v>18.119402863302032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5.8202692325484584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12.46</v>
      </c>
      <c r="AB18" s="117">
        <f>-STOA!R18</f>
        <v>0</v>
      </c>
      <c r="AC18">
        <f t="shared" si="0"/>
        <v>0.16086636924642644</v>
      </c>
      <c r="AD18">
        <f t="shared" si="1"/>
        <v>18.119402863302032</v>
      </c>
      <c r="AE18">
        <f>'IDT-1'!D18</f>
        <v>0</v>
      </c>
      <c r="AF18" s="26"/>
      <c r="AG18">
        <f t="shared" si="2"/>
        <v>18.119402863302032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5.8202692325484584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12.46</v>
      </c>
      <c r="AB19" s="117">
        <f>-STOA!R19</f>
        <v>0</v>
      </c>
      <c r="AC19">
        <f t="shared" si="0"/>
        <v>0.16086636924642644</v>
      </c>
      <c r="AD19">
        <f t="shared" si="1"/>
        <v>18.119402863302032</v>
      </c>
      <c r="AE19">
        <f>'IDT-1'!D19</f>
        <v>0</v>
      </c>
      <c r="AF19" s="26"/>
      <c r="AG19">
        <f t="shared" si="2"/>
        <v>18.119402863302032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5.8202692325484584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12.46</v>
      </c>
      <c r="AB20" s="117">
        <f>-STOA!R20</f>
        <v>0</v>
      </c>
      <c r="AC20">
        <f t="shared" si="0"/>
        <v>0.16086636924642644</v>
      </c>
      <c r="AD20">
        <f t="shared" si="1"/>
        <v>18.119402863302032</v>
      </c>
      <c r="AE20">
        <f>'IDT-1'!D20</f>
        <v>0</v>
      </c>
      <c r="AF20" s="26"/>
      <c r="AG20">
        <f t="shared" si="2"/>
        <v>18.119402863302032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5.8202692325484584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12.46</v>
      </c>
      <c r="AB21" s="117">
        <f>-STOA!R21</f>
        <v>0</v>
      </c>
      <c r="AC21">
        <f t="shared" si="0"/>
        <v>0.16931436924642645</v>
      </c>
      <c r="AD21">
        <f t="shared" si="1"/>
        <v>19.070954863302035</v>
      </c>
      <c r="AE21">
        <f>'IDT-1'!D21</f>
        <v>0</v>
      </c>
      <c r="AF21" s="26"/>
      <c r="AG21">
        <f t="shared" si="2"/>
        <v>19.070954863302035</v>
      </c>
      <c r="AI21" s="75">
        <f>PXIL!L21</f>
        <v>0</v>
      </c>
      <c r="AJ21" s="75">
        <f>PXIL!R21</f>
        <v>0</v>
      </c>
      <c r="AK21" s="75">
        <f>RTM_IEX!L21</f>
        <v>0.96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5.8202692325484584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12.46</v>
      </c>
      <c r="AB22" s="117">
        <f>-STOA!R22</f>
        <v>0</v>
      </c>
      <c r="AC22">
        <f t="shared" si="0"/>
        <v>0.18110636924642645</v>
      </c>
      <c r="AD22">
        <f t="shared" si="1"/>
        <v>20.399162863302035</v>
      </c>
      <c r="AE22">
        <f>'IDT-1'!D22</f>
        <v>0</v>
      </c>
      <c r="AF22" s="26"/>
      <c r="AG22">
        <f t="shared" si="2"/>
        <v>20.399162863302035</v>
      </c>
      <c r="AI22" s="75">
        <f>PXIL!L22</f>
        <v>0</v>
      </c>
      <c r="AJ22" s="75">
        <f>PXIL!R22</f>
        <v>0</v>
      </c>
      <c r="AK22" s="75">
        <f>RTM_IEX!L22</f>
        <v>2.2999999999999998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12.46</v>
      </c>
      <c r="AB23" s="117">
        <f>-STOA!R23</f>
        <v>0</v>
      </c>
      <c r="AC23">
        <f t="shared" si="0"/>
        <v>0.198792</v>
      </c>
      <c r="AD23">
        <f t="shared" si="1"/>
        <v>22.391207999999999</v>
      </c>
      <c r="AE23">
        <f>'IDT-1'!D23</f>
        <v>0</v>
      </c>
      <c r="AF23" s="26"/>
      <c r="AG23">
        <f t="shared" si="2"/>
        <v>22.391207999999999</v>
      </c>
      <c r="AI23" s="75">
        <f>PXIL!L23</f>
        <v>0</v>
      </c>
      <c r="AJ23" s="75">
        <f>PXIL!R23</f>
        <v>0</v>
      </c>
      <c r="AK23" s="75">
        <f>RTM_IEX!L23</f>
        <v>4.3099999999999996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12.46</v>
      </c>
      <c r="AB24" s="117">
        <f>-STOA!R24</f>
        <v>0</v>
      </c>
      <c r="AC24">
        <f t="shared" si="0"/>
        <v>0.22237600000000002</v>
      </c>
      <c r="AD24">
        <f t="shared" si="1"/>
        <v>25.047624000000003</v>
      </c>
      <c r="AE24">
        <f>'IDT-1'!D24</f>
        <v>0</v>
      </c>
      <c r="AF24" s="26"/>
      <c r="AG24">
        <f t="shared" si="2"/>
        <v>25.047624000000003</v>
      </c>
      <c r="AI24" s="75">
        <f>PXIL!L24</f>
        <v>0</v>
      </c>
      <c r="AJ24" s="75">
        <f>PXIL!R24</f>
        <v>0</v>
      </c>
      <c r="AK24" s="75">
        <f>RTM_IEX!L24</f>
        <v>6.99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12.46</v>
      </c>
      <c r="AB25" s="117">
        <f>-STOA!R25</f>
        <v>0</v>
      </c>
      <c r="AC25">
        <f t="shared" si="0"/>
        <v>0.245168</v>
      </c>
      <c r="AD25">
        <f t="shared" si="1"/>
        <v>27.614832</v>
      </c>
      <c r="AE25">
        <f>'IDT-1'!D25</f>
        <v>0</v>
      </c>
      <c r="AF25" s="26"/>
      <c r="AG25">
        <f t="shared" si="2"/>
        <v>27.614832</v>
      </c>
      <c r="AI25" s="75">
        <f>PXIL!L25</f>
        <v>0</v>
      </c>
      <c r="AJ25" s="75">
        <f>PXIL!R25</f>
        <v>0</v>
      </c>
      <c r="AK25" s="75">
        <f>RTM_IEX!L25</f>
        <v>9.58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12.46</v>
      </c>
      <c r="AB26" s="117">
        <f>-STOA!R26</f>
        <v>0</v>
      </c>
      <c r="AC26">
        <f t="shared" si="0"/>
        <v>0.27887200000000001</v>
      </c>
      <c r="AD26">
        <f t="shared" si="1"/>
        <v>31.411128000000001</v>
      </c>
      <c r="AE26">
        <f>'IDT-1'!D26</f>
        <v>0</v>
      </c>
      <c r="AF26" s="26"/>
      <c r="AG26">
        <f t="shared" si="2"/>
        <v>31.411128000000001</v>
      </c>
      <c r="AI26" s="75">
        <f>PXIL!L26</f>
        <v>0</v>
      </c>
      <c r="AJ26" s="75">
        <f>PXIL!R26</f>
        <v>0</v>
      </c>
      <c r="AK26" s="75">
        <f>RTM_IEX!L26</f>
        <v>13.41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12.46</v>
      </c>
      <c r="AB27" s="117">
        <f>-STOA!R27</f>
        <v>0</v>
      </c>
      <c r="AC27">
        <f t="shared" si="0"/>
        <v>0.30421600000000004</v>
      </c>
      <c r="AD27">
        <f t="shared" si="1"/>
        <v>34.265784000000004</v>
      </c>
      <c r="AE27">
        <f>'IDT-1'!D27</f>
        <v>0</v>
      </c>
      <c r="AF27" s="26"/>
      <c r="AG27">
        <f t="shared" si="2"/>
        <v>34.265784000000004</v>
      </c>
      <c r="AI27" s="75">
        <f>PXIL!L27</f>
        <v>0</v>
      </c>
      <c r="AJ27" s="75">
        <f>PXIL!R27</f>
        <v>0</v>
      </c>
      <c r="AK27" s="75">
        <f>RTM_IEX!L27</f>
        <v>16.29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12.46</v>
      </c>
      <c r="AB28" s="117">
        <f>-STOA!R28</f>
        <v>0</v>
      </c>
      <c r="AC28">
        <f t="shared" si="0"/>
        <v>0.32445600000000002</v>
      </c>
      <c r="AD28">
        <f t="shared" si="1"/>
        <v>36.545544000000007</v>
      </c>
      <c r="AE28">
        <f>'IDT-1'!D28</f>
        <v>0</v>
      </c>
      <c r="AF28" s="26"/>
      <c r="AG28">
        <f t="shared" si="2"/>
        <v>36.545544000000007</v>
      </c>
      <c r="AI28" s="75">
        <f>PXIL!L28</f>
        <v>0</v>
      </c>
      <c r="AJ28" s="75">
        <f>PXIL!R28</f>
        <v>0</v>
      </c>
      <c r="AK28" s="75">
        <f>RTM_IEX!L28</f>
        <v>18.59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12.46</v>
      </c>
      <c r="AB29" s="117">
        <f>-STOA!R29</f>
        <v>0</v>
      </c>
      <c r="AC29">
        <f t="shared" si="0"/>
        <v>0.33792</v>
      </c>
      <c r="AD29">
        <f t="shared" si="1"/>
        <v>38.062080000000009</v>
      </c>
      <c r="AE29">
        <f>'IDT-1'!D29</f>
        <v>0</v>
      </c>
      <c r="AF29" s="26"/>
      <c r="AG29">
        <f t="shared" si="2"/>
        <v>38.062080000000009</v>
      </c>
      <c r="AI29" s="75">
        <f>PXIL!L29</f>
        <v>0</v>
      </c>
      <c r="AJ29" s="75">
        <f>PXIL!R29</f>
        <v>0</v>
      </c>
      <c r="AK29" s="75">
        <f>RTM_IEX!L29</f>
        <v>20.12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12.46</v>
      </c>
      <c r="AB30" s="117">
        <f>-STOA!R30</f>
        <v>0</v>
      </c>
      <c r="AC30">
        <f t="shared" si="0"/>
        <v>0.34636800000000001</v>
      </c>
      <c r="AD30">
        <f t="shared" si="1"/>
        <v>39.013632000000001</v>
      </c>
      <c r="AE30">
        <f>'IDT-1'!D30</f>
        <v>0</v>
      </c>
      <c r="AF30" s="26"/>
      <c r="AG30">
        <f t="shared" si="2"/>
        <v>39.013632000000001</v>
      </c>
      <c r="AI30" s="75">
        <f>PXIL!L30</f>
        <v>0</v>
      </c>
      <c r="AJ30" s="75">
        <f>PXIL!R30</f>
        <v>0</v>
      </c>
      <c r="AK30" s="75">
        <f>RTM_IEX!L30</f>
        <v>21.08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5.8200000000000012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12.46</v>
      </c>
      <c r="AB31" s="117">
        <f>-STOA!R31</f>
        <v>0</v>
      </c>
      <c r="AC31">
        <f t="shared" si="0"/>
        <v>0.34804000000000002</v>
      </c>
      <c r="AD31">
        <f t="shared" si="1"/>
        <v>39.20196</v>
      </c>
      <c r="AE31">
        <f>'IDT-1'!D31</f>
        <v>0</v>
      </c>
      <c r="AF31" s="26"/>
      <c r="AG31">
        <f t="shared" si="2"/>
        <v>39.20196</v>
      </c>
      <c r="AI31" s="75">
        <f>PXIL!L31</f>
        <v>0</v>
      </c>
      <c r="AJ31" s="75">
        <f>PXIL!R31</f>
        <v>0</v>
      </c>
      <c r="AK31" s="75">
        <f>RTM_IEX!L31</f>
        <v>21.27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5.8200000000000012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12.65</v>
      </c>
      <c r="AB32" s="117">
        <f>-STOA!R32</f>
        <v>0</v>
      </c>
      <c r="AC32">
        <f t="shared" si="0"/>
        <v>0.34971200000000002</v>
      </c>
      <c r="AD32">
        <f t="shared" si="1"/>
        <v>39.390288000000005</v>
      </c>
      <c r="AE32">
        <f>'IDT-1'!D32</f>
        <v>0</v>
      </c>
      <c r="AF32" s="26"/>
      <c r="AG32">
        <f t="shared" si="2"/>
        <v>39.390288000000005</v>
      </c>
      <c r="AI32" s="75">
        <f>PXIL!L32</f>
        <v>0</v>
      </c>
      <c r="AJ32" s="75">
        <f>PXIL!R32</f>
        <v>0</v>
      </c>
      <c r="AK32" s="75">
        <f>RTM_IEX!L32</f>
        <v>21.27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5.8200000000000012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12.89</v>
      </c>
      <c r="AB33" s="117">
        <f>-STOA!R33</f>
        <v>0</v>
      </c>
      <c r="AC33">
        <f t="shared" si="0"/>
        <v>0.34592800000000001</v>
      </c>
      <c r="AD33">
        <f t="shared" si="1"/>
        <v>38.964072000000002</v>
      </c>
      <c r="AE33">
        <f>'IDT-1'!D33</f>
        <v>0</v>
      </c>
      <c r="AF33" s="26"/>
      <c r="AG33">
        <f t="shared" si="2"/>
        <v>38.964072000000002</v>
      </c>
      <c r="AI33" s="75">
        <f>PXIL!L33</f>
        <v>0</v>
      </c>
      <c r="AJ33" s="75">
        <f>PXIL!R33</f>
        <v>0</v>
      </c>
      <c r="AK33" s="75">
        <f>RTM_IEX!L33</f>
        <v>20.6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5.8200000000000012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13.260000000000002</v>
      </c>
      <c r="AB34" s="117">
        <f>-STOA!R34</f>
        <v>0</v>
      </c>
      <c r="AC34">
        <f t="shared" si="0"/>
        <v>0.34663200000000005</v>
      </c>
      <c r="AD34">
        <f t="shared" si="1"/>
        <v>39.043368000000001</v>
      </c>
      <c r="AE34">
        <f>'IDT-1'!D34</f>
        <v>0</v>
      </c>
      <c r="AF34" s="26"/>
      <c r="AG34">
        <f t="shared" si="2"/>
        <v>39.043368000000001</v>
      </c>
      <c r="AI34" s="75">
        <f>PXIL!L34</f>
        <v>0</v>
      </c>
      <c r="AJ34" s="75">
        <f>PXIL!R34</f>
        <v>0</v>
      </c>
      <c r="AK34" s="75">
        <f>RTM_IEX!L34</f>
        <v>20.309999999999999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5.8199061441702957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13.690000000000001</v>
      </c>
      <c r="AB35" s="117">
        <f>-STOA!R35</f>
        <v>0</v>
      </c>
      <c r="AC35">
        <f t="shared" si="0"/>
        <v>0.33783117406869867</v>
      </c>
      <c r="AD35">
        <f t="shared" si="1"/>
        <v>38.0520749701016</v>
      </c>
      <c r="AE35">
        <f>'IDT-1'!D35</f>
        <v>0</v>
      </c>
      <c r="AF35" s="26"/>
      <c r="AG35">
        <f t="shared" si="2"/>
        <v>38.0520749701016</v>
      </c>
      <c r="AI35" s="75">
        <f>PXIL!L35</f>
        <v>0</v>
      </c>
      <c r="AJ35" s="75">
        <f>PXIL!R35</f>
        <v>0</v>
      </c>
      <c r="AK35" s="75">
        <f>RTM_IEX!L35</f>
        <v>18.88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5.8199061441702957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14.080000000000002</v>
      </c>
      <c r="AB36" s="117">
        <f>-STOA!R36</f>
        <v>0</v>
      </c>
      <c r="AC36">
        <f t="shared" si="0"/>
        <v>0.33536717406869865</v>
      </c>
      <c r="AD36">
        <f t="shared" si="1"/>
        <v>37.774538970101595</v>
      </c>
      <c r="AE36">
        <f>'IDT-1'!D36</f>
        <v>0</v>
      </c>
      <c r="AF36" s="26"/>
      <c r="AG36">
        <f t="shared" si="2"/>
        <v>37.774538970101595</v>
      </c>
      <c r="AI36" s="75">
        <f>PXIL!L36</f>
        <v>0</v>
      </c>
      <c r="AJ36" s="75">
        <f>PXIL!R36</f>
        <v>0</v>
      </c>
      <c r="AK36" s="75">
        <f>RTM_IEX!L36</f>
        <v>18.21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5.8199061441702957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14.56</v>
      </c>
      <c r="AB37" s="117">
        <f>-STOA!R37</f>
        <v>0</v>
      </c>
      <c r="AC37">
        <f t="shared" si="0"/>
        <v>0.33281517406869865</v>
      </c>
      <c r="AD37">
        <f t="shared" si="1"/>
        <v>37.487090970101598</v>
      </c>
      <c r="AE37">
        <f>'IDT-1'!D37</f>
        <v>0</v>
      </c>
      <c r="AF37" s="26"/>
      <c r="AG37">
        <f t="shared" si="2"/>
        <v>37.487090970101598</v>
      </c>
      <c r="AI37" s="75">
        <f>PXIL!L37</f>
        <v>0</v>
      </c>
      <c r="AJ37" s="75">
        <f>PXIL!R37</f>
        <v>0</v>
      </c>
      <c r="AK37" s="75">
        <f>RTM_IEX!L37</f>
        <v>17.440000000000001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5.8199061441702957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15.07</v>
      </c>
      <c r="AB38" s="117">
        <f>-STOA!R38</f>
        <v>0</v>
      </c>
      <c r="AC38">
        <f t="shared" si="0"/>
        <v>0.32718317406869862</v>
      </c>
      <c r="AD38">
        <f t="shared" si="1"/>
        <v>36.852722970101595</v>
      </c>
      <c r="AE38">
        <f>'IDT-1'!D38</f>
        <v>0</v>
      </c>
      <c r="AF38" s="26"/>
      <c r="AG38">
        <f t="shared" si="2"/>
        <v>36.852722970101595</v>
      </c>
      <c r="AI38" s="75">
        <f>PXIL!L38</f>
        <v>0</v>
      </c>
      <c r="AJ38" s="75">
        <f>PXIL!R38</f>
        <v>0</v>
      </c>
      <c r="AK38" s="75">
        <f>RTM_IEX!L38</f>
        <v>16.29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5.8199061441702957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15.360000000000001</v>
      </c>
      <c r="AB39" s="117">
        <f>-STOA!R39</f>
        <v>0</v>
      </c>
      <c r="AC39">
        <f t="shared" si="0"/>
        <v>0.32551117406869862</v>
      </c>
      <c r="AD39">
        <f t="shared" si="1"/>
        <v>36.664394970101597</v>
      </c>
      <c r="AE39">
        <f>'IDT-1'!D39</f>
        <v>0</v>
      </c>
      <c r="AF39" s="26"/>
      <c r="AG39">
        <f t="shared" si="2"/>
        <v>36.664394970101597</v>
      </c>
      <c r="AI39" s="75">
        <f>PXIL!L39</f>
        <v>0</v>
      </c>
      <c r="AJ39" s="75">
        <f>PXIL!R39</f>
        <v>0</v>
      </c>
      <c r="AK39" s="75">
        <f>RTM_IEX!L39</f>
        <v>15.81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5.8199061441702957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16.29</v>
      </c>
      <c r="AB40" s="117">
        <f>-STOA!R40</f>
        <v>0</v>
      </c>
      <c r="AC40">
        <f t="shared" si="0"/>
        <v>0.32612717406869862</v>
      </c>
      <c r="AD40">
        <f t="shared" si="1"/>
        <v>36.733778970101596</v>
      </c>
      <c r="AE40">
        <f>'IDT-1'!D40</f>
        <v>0</v>
      </c>
      <c r="AF40" s="26"/>
      <c r="AG40">
        <f t="shared" si="2"/>
        <v>36.733778970101596</v>
      </c>
      <c r="AI40" s="75">
        <f>PXIL!L40</f>
        <v>0</v>
      </c>
      <c r="AJ40" s="75">
        <f>PXIL!R40</f>
        <v>0</v>
      </c>
      <c r="AK40" s="75">
        <f>RTM_IEX!L40</f>
        <v>14.95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5.8199061441702957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16.510000000000002</v>
      </c>
      <c r="AB41" s="117">
        <f>-STOA!R41</f>
        <v>0</v>
      </c>
      <c r="AC41">
        <f t="shared" si="0"/>
        <v>0.32383917406869867</v>
      </c>
      <c r="AD41">
        <f t="shared" si="1"/>
        <v>36.476066970101598</v>
      </c>
      <c r="AE41">
        <f>'IDT-1'!D41</f>
        <v>0</v>
      </c>
      <c r="AF41" s="26"/>
      <c r="AG41">
        <f t="shared" si="2"/>
        <v>36.476066970101598</v>
      </c>
      <c r="AI41" s="75">
        <f>PXIL!L41</f>
        <v>0</v>
      </c>
      <c r="AJ41" s="75">
        <f>PXIL!R41</f>
        <v>0</v>
      </c>
      <c r="AK41" s="75">
        <f>RTM_IEX!L41</f>
        <v>14.47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5.8199061441702957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16.77</v>
      </c>
      <c r="AB42" s="117">
        <f>-STOA!R42</f>
        <v>0</v>
      </c>
      <c r="AC42">
        <f t="shared" si="0"/>
        <v>0.31935117406869862</v>
      </c>
      <c r="AD42">
        <f t="shared" si="1"/>
        <v>35.970554970101595</v>
      </c>
      <c r="AE42">
        <f>'IDT-1'!D42</f>
        <v>0</v>
      </c>
      <c r="AF42" s="26"/>
      <c r="AG42">
        <f t="shared" si="2"/>
        <v>35.970554970101595</v>
      </c>
      <c r="AI42" s="75">
        <f>PXIL!L42</f>
        <v>0</v>
      </c>
      <c r="AJ42" s="75">
        <f>PXIL!R42</f>
        <v>0</v>
      </c>
      <c r="AK42" s="75">
        <f>RTM_IEX!L42</f>
        <v>13.7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5.8199061441702957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17.060000000000002</v>
      </c>
      <c r="AB43" s="117">
        <f>-STOA!R43</f>
        <v>0</v>
      </c>
      <c r="AC43">
        <f t="shared" si="0"/>
        <v>0.30254317406869868</v>
      </c>
      <c r="AD43">
        <f t="shared" si="1"/>
        <v>34.077362970101603</v>
      </c>
      <c r="AE43">
        <f>'IDT-1'!D43</f>
        <v>0</v>
      </c>
      <c r="AF43" s="26"/>
      <c r="AG43">
        <f t="shared" si="2"/>
        <v>34.077362970101603</v>
      </c>
      <c r="AI43" s="75">
        <f>PXIL!L43</f>
        <v>0</v>
      </c>
      <c r="AJ43" s="75">
        <f>PXIL!R43</f>
        <v>0</v>
      </c>
      <c r="AK43" s="75">
        <f>RTM_IEX!L43</f>
        <v>11.5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5.8199061441702957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17.25</v>
      </c>
      <c r="AB44" s="117">
        <f>-STOA!R44</f>
        <v>0</v>
      </c>
      <c r="AC44">
        <f t="shared" si="0"/>
        <v>0.29743917406869863</v>
      </c>
      <c r="AD44">
        <f t="shared" si="1"/>
        <v>33.502466970101594</v>
      </c>
      <c r="AE44">
        <f>'IDT-1'!D44</f>
        <v>0</v>
      </c>
      <c r="AF44" s="26"/>
      <c r="AG44">
        <f t="shared" si="2"/>
        <v>33.502466970101594</v>
      </c>
      <c r="AI44" s="75">
        <f>PXIL!L44</f>
        <v>0</v>
      </c>
      <c r="AJ44" s="75">
        <f>PXIL!R44</f>
        <v>0</v>
      </c>
      <c r="AK44" s="75">
        <f>RTM_IEX!L44</f>
        <v>10.73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5.8200000000000012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17.73</v>
      </c>
      <c r="AB45" s="117">
        <f>-STOA!R45</f>
        <v>0</v>
      </c>
      <c r="AC45">
        <f t="shared" si="0"/>
        <v>0.29409600000000002</v>
      </c>
      <c r="AD45">
        <f t="shared" si="1"/>
        <v>33.125903999999998</v>
      </c>
      <c r="AE45">
        <f>'IDT-1'!D45</f>
        <v>0</v>
      </c>
      <c r="AF45" s="26"/>
      <c r="AG45">
        <f t="shared" si="2"/>
        <v>33.125903999999998</v>
      </c>
      <c r="AI45" s="75">
        <f>PXIL!L45</f>
        <v>0</v>
      </c>
      <c r="AJ45" s="75">
        <f>PXIL!R45</f>
        <v>0</v>
      </c>
      <c r="AK45" s="75">
        <f>RTM_IEX!L45</f>
        <v>9.8699999999999992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5.8200000000000012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18.02</v>
      </c>
      <c r="AB46" s="117">
        <f>-STOA!R46</f>
        <v>0</v>
      </c>
      <c r="AC46">
        <f t="shared" si="0"/>
        <v>0.27728799999999998</v>
      </c>
      <c r="AD46">
        <f t="shared" si="1"/>
        <v>31.232711999999999</v>
      </c>
      <c r="AE46">
        <f>'IDT-1'!D46</f>
        <v>0</v>
      </c>
      <c r="AF46" s="26"/>
      <c r="AG46">
        <f t="shared" si="2"/>
        <v>31.232711999999999</v>
      </c>
      <c r="AI46" s="75">
        <f>PXIL!L46</f>
        <v>0</v>
      </c>
      <c r="AJ46" s="75">
        <f>PXIL!R46</f>
        <v>0</v>
      </c>
      <c r="AK46" s="75">
        <f>RTM_IEX!L46</f>
        <v>7.67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5.8200000000000012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18.310000000000002</v>
      </c>
      <c r="AB47" s="117">
        <f>-STOA!R47</f>
        <v>0</v>
      </c>
      <c r="AC47">
        <f t="shared" si="0"/>
        <v>0.27139200000000002</v>
      </c>
      <c r="AD47">
        <f t="shared" si="1"/>
        <v>30.568608000000005</v>
      </c>
      <c r="AE47">
        <f>'IDT-1'!D47</f>
        <v>0</v>
      </c>
      <c r="AF47" s="26"/>
      <c r="AG47">
        <f t="shared" si="2"/>
        <v>30.568608000000005</v>
      </c>
      <c r="AI47" s="75">
        <f>PXIL!L47</f>
        <v>0</v>
      </c>
      <c r="AJ47" s="75">
        <f>PXIL!R47</f>
        <v>0</v>
      </c>
      <c r="AK47" s="75">
        <f>RTM_IEX!L47</f>
        <v>6.71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5.8200000000000012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18.64</v>
      </c>
      <c r="AB48" s="117">
        <f>-STOA!R48</f>
        <v>0</v>
      </c>
      <c r="AC48">
        <f t="shared" si="0"/>
        <v>0.25740000000000002</v>
      </c>
      <c r="AD48">
        <f t="shared" si="1"/>
        <v>28.992599999999999</v>
      </c>
      <c r="AE48">
        <f>'IDT-1'!D48</f>
        <v>0</v>
      </c>
      <c r="AF48" s="26"/>
      <c r="AG48">
        <f t="shared" si="2"/>
        <v>28.992599999999999</v>
      </c>
      <c r="AI48" s="75">
        <f>PXIL!L48</f>
        <v>0</v>
      </c>
      <c r="AJ48" s="75">
        <f>PXIL!R48</f>
        <v>0</v>
      </c>
      <c r="AK48" s="75">
        <f>RTM_IEX!L48</f>
        <v>4.79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5.8200000000000012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18.690000000000001</v>
      </c>
      <c r="AB49" s="117">
        <f>-STOA!R49</f>
        <v>0</v>
      </c>
      <c r="AC49">
        <f t="shared" si="0"/>
        <v>0.26628800000000002</v>
      </c>
      <c r="AD49">
        <f t="shared" si="1"/>
        <v>29.993712000000002</v>
      </c>
      <c r="AE49">
        <f>'IDT-1'!D49</f>
        <v>0</v>
      </c>
      <c r="AF49" s="26"/>
      <c r="AG49">
        <f t="shared" si="2"/>
        <v>29.993712000000002</v>
      </c>
      <c r="AI49" s="75">
        <f>PXIL!L49</f>
        <v>0</v>
      </c>
      <c r="AJ49" s="75">
        <f>PXIL!R49</f>
        <v>0</v>
      </c>
      <c r="AK49" s="75">
        <f>RTM_IEX!L49</f>
        <v>5.75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5.8200000000000012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18.78</v>
      </c>
      <c r="AB50" s="117">
        <f>-STOA!R50</f>
        <v>0</v>
      </c>
      <c r="AC50">
        <f t="shared" si="0"/>
        <v>0.25018400000000002</v>
      </c>
      <c r="AD50">
        <f t="shared" si="1"/>
        <v>28.179815999999999</v>
      </c>
      <c r="AE50">
        <f>'IDT-1'!D50</f>
        <v>0</v>
      </c>
      <c r="AF50" s="26"/>
      <c r="AG50">
        <f t="shared" si="2"/>
        <v>28.179815999999999</v>
      </c>
      <c r="AI50" s="75">
        <f>PXIL!L50</f>
        <v>0</v>
      </c>
      <c r="AJ50" s="75">
        <f>PXIL!R50</f>
        <v>0</v>
      </c>
      <c r="AK50" s="75">
        <f>RTM_IEX!L50</f>
        <v>3.83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5.8200000000000012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18.830000000000002</v>
      </c>
      <c r="AB51" s="117">
        <f>-STOA!R51</f>
        <v>0</v>
      </c>
      <c r="AC51">
        <f t="shared" si="0"/>
        <v>0.25907200000000002</v>
      </c>
      <c r="AD51">
        <f t="shared" si="1"/>
        <v>29.180928000000002</v>
      </c>
      <c r="AE51">
        <f>'IDT-1'!D51</f>
        <v>0</v>
      </c>
      <c r="AF51" s="26"/>
      <c r="AG51">
        <f t="shared" si="2"/>
        <v>29.180928000000002</v>
      </c>
      <c r="AI51" s="75">
        <f>PXIL!L51</f>
        <v>0</v>
      </c>
      <c r="AJ51" s="75">
        <f>PXIL!R51</f>
        <v>0</v>
      </c>
      <c r="AK51" s="75">
        <f>RTM_IEX!L51</f>
        <v>4.79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5.8200000000000012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18.880000000000003</v>
      </c>
      <c r="AB52" s="117">
        <f>-STOA!R52</f>
        <v>0</v>
      </c>
      <c r="AC52">
        <f t="shared" si="0"/>
        <v>0.25951200000000002</v>
      </c>
      <c r="AD52">
        <f t="shared" si="1"/>
        <v>29.230488000000001</v>
      </c>
      <c r="AE52">
        <f>'IDT-1'!D52</f>
        <v>0</v>
      </c>
      <c r="AF52" s="26"/>
      <c r="AG52">
        <f t="shared" si="2"/>
        <v>29.230488000000001</v>
      </c>
      <c r="AI52" s="75">
        <f>PXIL!L52</f>
        <v>0</v>
      </c>
      <c r="AJ52" s="75">
        <f>PXIL!R52</f>
        <v>0</v>
      </c>
      <c r="AK52" s="75">
        <f>RTM_IEX!L52</f>
        <v>4.79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5.8200000000000012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18.96</v>
      </c>
      <c r="AB53" s="117">
        <f>-STOA!R53</f>
        <v>0</v>
      </c>
      <c r="AC53">
        <f t="shared" si="0"/>
        <v>0.28556000000000004</v>
      </c>
      <c r="AD53">
        <f t="shared" si="1"/>
        <v>32.164440000000006</v>
      </c>
      <c r="AE53">
        <f>'IDT-1'!D53</f>
        <v>0</v>
      </c>
      <c r="AF53" s="26"/>
      <c r="AG53">
        <f t="shared" si="2"/>
        <v>32.164440000000006</v>
      </c>
      <c r="AI53" s="75">
        <f>PXIL!L53</f>
        <v>0</v>
      </c>
      <c r="AJ53" s="75">
        <f>PXIL!R53</f>
        <v>0</v>
      </c>
      <c r="AK53" s="75">
        <f>RTM_IEX!L53</f>
        <v>7.67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19.03</v>
      </c>
      <c r="AB54" s="117">
        <f>-STOA!R54</f>
        <v>0</v>
      </c>
      <c r="AC54">
        <f t="shared" si="0"/>
        <v>0.27772800000000003</v>
      </c>
      <c r="AD54">
        <f t="shared" si="1"/>
        <v>31.282272000000003</v>
      </c>
      <c r="AE54">
        <f>'IDT-1'!D54</f>
        <v>0</v>
      </c>
      <c r="AF54" s="26"/>
      <c r="AG54">
        <f t="shared" si="2"/>
        <v>31.282272000000003</v>
      </c>
      <c r="AI54" s="75">
        <f>PXIL!L54</f>
        <v>0</v>
      </c>
      <c r="AJ54" s="75">
        <f>PXIL!R54</f>
        <v>0</v>
      </c>
      <c r="AK54" s="75">
        <f>RTM_IEX!L54</f>
        <v>6.71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18.93</v>
      </c>
      <c r="AB55" s="117">
        <f>-STOA!R55</f>
        <v>0</v>
      </c>
      <c r="AC55">
        <f t="shared" si="0"/>
        <v>0.26840000000000003</v>
      </c>
      <c r="AD55">
        <f t="shared" si="1"/>
        <v>30.2316</v>
      </c>
      <c r="AE55">
        <f>'IDT-1'!D55</f>
        <v>0</v>
      </c>
      <c r="AF55" s="26"/>
      <c r="AG55">
        <f t="shared" si="2"/>
        <v>30.2316</v>
      </c>
      <c r="AI55" s="75">
        <f>PXIL!L55</f>
        <v>0</v>
      </c>
      <c r="AJ55" s="75">
        <f>PXIL!R55</f>
        <v>0</v>
      </c>
      <c r="AK55" s="75">
        <f>RTM_IEX!L55</f>
        <v>5.75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18.690000000000001</v>
      </c>
      <c r="AB56" s="117">
        <f>-STOA!R56</f>
        <v>0</v>
      </c>
      <c r="AC56">
        <f t="shared" si="0"/>
        <v>0.25784000000000001</v>
      </c>
      <c r="AD56">
        <f t="shared" si="1"/>
        <v>29.042159999999999</v>
      </c>
      <c r="AE56">
        <f>'IDT-1'!D56</f>
        <v>0</v>
      </c>
      <c r="AF56" s="26"/>
      <c r="AG56">
        <f t="shared" si="2"/>
        <v>29.042159999999999</v>
      </c>
      <c r="AI56" s="75">
        <f>PXIL!L56</f>
        <v>0</v>
      </c>
      <c r="AJ56" s="75">
        <f>PXIL!R56</f>
        <v>0</v>
      </c>
      <c r="AK56" s="75">
        <f>RTM_IEX!L56</f>
        <v>4.79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18.59</v>
      </c>
      <c r="AB57" s="117">
        <f>-STOA!R57</f>
        <v>0</v>
      </c>
      <c r="AC57">
        <f t="shared" si="0"/>
        <v>0.24851200000000004</v>
      </c>
      <c r="AD57">
        <f t="shared" si="1"/>
        <v>27.991488</v>
      </c>
      <c r="AE57">
        <f>'IDT-1'!D57</f>
        <v>0</v>
      </c>
      <c r="AF57" s="26"/>
      <c r="AG57">
        <f t="shared" si="2"/>
        <v>27.991488</v>
      </c>
      <c r="AI57" s="75">
        <f>PXIL!L57</f>
        <v>0</v>
      </c>
      <c r="AJ57" s="75">
        <f>PXIL!R57</f>
        <v>0</v>
      </c>
      <c r="AK57" s="75">
        <f>RTM_IEX!L57</f>
        <v>3.83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18.5</v>
      </c>
      <c r="AB58" s="117">
        <f>-STOA!R58</f>
        <v>0</v>
      </c>
      <c r="AC58">
        <f t="shared" si="0"/>
        <v>0.23927200000000001</v>
      </c>
      <c r="AD58">
        <f t="shared" si="1"/>
        <v>26.950728000000002</v>
      </c>
      <c r="AE58">
        <f>'IDT-1'!D58</f>
        <v>0</v>
      </c>
      <c r="AF58" s="26"/>
      <c r="AG58">
        <f t="shared" si="2"/>
        <v>26.950728000000002</v>
      </c>
      <c r="AI58" s="75">
        <f>PXIL!L58</f>
        <v>0</v>
      </c>
      <c r="AJ58" s="75">
        <f>PXIL!R58</f>
        <v>0</v>
      </c>
      <c r="AK58" s="75">
        <f>RTM_IEX!L58</f>
        <v>2.87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18.21</v>
      </c>
      <c r="AB59" s="117">
        <f>-STOA!R59</f>
        <v>0</v>
      </c>
      <c r="AC59">
        <f t="shared" si="0"/>
        <v>0.22836000000000001</v>
      </c>
      <c r="AD59">
        <f t="shared" si="1"/>
        <v>25.721640000000004</v>
      </c>
      <c r="AE59">
        <f>'IDT-1'!D59</f>
        <v>0</v>
      </c>
      <c r="AF59" s="26"/>
      <c r="AG59">
        <f t="shared" si="2"/>
        <v>25.721640000000004</v>
      </c>
      <c r="AI59" s="75">
        <f>PXIL!L59</f>
        <v>0</v>
      </c>
      <c r="AJ59" s="75">
        <f>PXIL!R59</f>
        <v>0</v>
      </c>
      <c r="AK59" s="75">
        <f>RTM_IEX!L59</f>
        <v>1.92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17.920000000000002</v>
      </c>
      <c r="AB60" s="117">
        <f>-STOA!R60</f>
        <v>0</v>
      </c>
      <c r="AC60">
        <f t="shared" si="0"/>
        <v>0.21736000000000005</v>
      </c>
      <c r="AD60">
        <f t="shared" si="1"/>
        <v>24.482640000000004</v>
      </c>
      <c r="AE60">
        <f>'IDT-1'!D60</f>
        <v>0</v>
      </c>
      <c r="AF60" s="26"/>
      <c r="AG60">
        <f t="shared" si="2"/>
        <v>24.482640000000004</v>
      </c>
      <c r="AI60" s="75">
        <f>PXIL!L60</f>
        <v>0</v>
      </c>
      <c r="AJ60" s="75">
        <f>PXIL!R60</f>
        <v>0</v>
      </c>
      <c r="AK60" s="75">
        <f>RTM_IEX!L60</f>
        <v>0.96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17.630000000000003</v>
      </c>
      <c r="AB61" s="117">
        <f>-STOA!R61</f>
        <v>0</v>
      </c>
      <c r="AC61">
        <f t="shared" si="0"/>
        <v>0.21903200000000003</v>
      </c>
      <c r="AD61">
        <f t="shared" si="1"/>
        <v>24.670968000000006</v>
      </c>
      <c r="AE61">
        <f>'IDT-1'!D61</f>
        <v>0</v>
      </c>
      <c r="AF61" s="26"/>
      <c r="AG61">
        <f t="shared" si="2"/>
        <v>24.670968000000006</v>
      </c>
      <c r="AI61" s="75">
        <f>PXIL!L61</f>
        <v>0</v>
      </c>
      <c r="AJ61" s="75">
        <f>PXIL!R61</f>
        <v>0</v>
      </c>
      <c r="AK61" s="75">
        <f>RTM_IEX!L61</f>
        <v>1.44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17.54</v>
      </c>
      <c r="AB62" s="117">
        <f>-STOA!R62</f>
        <v>0</v>
      </c>
      <c r="AC62">
        <f t="shared" si="0"/>
        <v>0.21401600000000001</v>
      </c>
      <c r="AD62">
        <f t="shared" si="1"/>
        <v>24.105983999999999</v>
      </c>
      <c r="AE62">
        <f>'IDT-1'!D62</f>
        <v>0</v>
      </c>
      <c r="AF62" s="26"/>
      <c r="AG62">
        <f t="shared" si="2"/>
        <v>24.105983999999999</v>
      </c>
      <c r="AI62" s="75">
        <f>PXIL!L62</f>
        <v>0</v>
      </c>
      <c r="AJ62" s="75">
        <f>PXIL!R62</f>
        <v>0</v>
      </c>
      <c r="AK62" s="75">
        <f>RTM_IEX!L62</f>
        <v>0.96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17.16</v>
      </c>
      <c r="AB63" s="117">
        <f>-STOA!R63</f>
        <v>0</v>
      </c>
      <c r="AC63">
        <f t="shared" si="0"/>
        <v>0.21067200000000003</v>
      </c>
      <c r="AD63">
        <f t="shared" si="1"/>
        <v>23.729328000000002</v>
      </c>
      <c r="AE63">
        <f>'IDT-1'!D63</f>
        <v>0</v>
      </c>
      <c r="AF63" s="26"/>
      <c r="AG63">
        <f t="shared" si="2"/>
        <v>23.729328000000002</v>
      </c>
      <c r="AI63" s="75">
        <f>PXIL!L63</f>
        <v>0</v>
      </c>
      <c r="AJ63" s="75">
        <f>PXIL!R63</f>
        <v>0</v>
      </c>
      <c r="AK63" s="75">
        <f>RTM_IEX!L63</f>
        <v>0.96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16.77</v>
      </c>
      <c r="AB64" s="117">
        <f>-STOA!R64</f>
        <v>0</v>
      </c>
      <c r="AC64">
        <f t="shared" si="0"/>
        <v>0.21146400000000001</v>
      </c>
      <c r="AD64">
        <f t="shared" si="1"/>
        <v>23.818536000000002</v>
      </c>
      <c r="AE64">
        <f>'IDT-1'!D64</f>
        <v>0</v>
      </c>
      <c r="AF64" s="26"/>
      <c r="AG64">
        <f t="shared" si="2"/>
        <v>23.818536000000002</v>
      </c>
      <c r="AI64" s="75">
        <f>PXIL!L64</f>
        <v>0</v>
      </c>
      <c r="AJ64" s="75">
        <f>PXIL!R64</f>
        <v>0</v>
      </c>
      <c r="AK64" s="75">
        <f>RTM_IEX!L64</f>
        <v>1.44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16.68</v>
      </c>
      <c r="AB65" s="117">
        <f>-STOA!R65</f>
        <v>0</v>
      </c>
      <c r="AC65">
        <f t="shared" si="0"/>
        <v>0.210672</v>
      </c>
      <c r="AD65">
        <f t="shared" si="1"/>
        <v>23.729328000000002</v>
      </c>
      <c r="AE65">
        <f>'IDT-1'!D65</f>
        <v>0</v>
      </c>
      <c r="AF65" s="26"/>
      <c r="AG65">
        <f t="shared" si="2"/>
        <v>23.729328000000002</v>
      </c>
      <c r="AI65" s="75">
        <f>PXIL!L65</f>
        <v>0</v>
      </c>
      <c r="AJ65" s="75">
        <f>PXIL!R65</f>
        <v>0</v>
      </c>
      <c r="AK65" s="75">
        <f>RTM_IEX!L65</f>
        <v>1.44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15.81</v>
      </c>
      <c r="AB66" s="117">
        <f>-STOA!R66</f>
        <v>0</v>
      </c>
      <c r="AC66">
        <f t="shared" si="0"/>
        <v>0.20301600000000003</v>
      </c>
      <c r="AD66">
        <f t="shared" si="1"/>
        <v>22.866984000000002</v>
      </c>
      <c r="AE66">
        <f>'IDT-1'!D66</f>
        <v>0</v>
      </c>
      <c r="AF66" s="26"/>
      <c r="AG66">
        <f t="shared" si="2"/>
        <v>22.866984000000002</v>
      </c>
      <c r="AI66" s="75">
        <f>PXIL!L66</f>
        <v>0</v>
      </c>
      <c r="AJ66" s="75">
        <f>PXIL!R66</f>
        <v>0</v>
      </c>
      <c r="AK66" s="75">
        <f>RTM_IEX!L66</f>
        <v>1.44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15.430000000000001</v>
      </c>
      <c r="AB67" s="117">
        <f>-STOA!R67</f>
        <v>0</v>
      </c>
      <c r="AC67">
        <f t="shared" si="0"/>
        <v>0.20389599999999999</v>
      </c>
      <c r="AD67">
        <f t="shared" si="1"/>
        <v>22.966104000000001</v>
      </c>
      <c r="AE67">
        <f>'IDT-1'!D67</f>
        <v>0</v>
      </c>
      <c r="AF67" s="26"/>
      <c r="AG67">
        <f t="shared" si="2"/>
        <v>22.966104000000001</v>
      </c>
      <c r="AI67" s="75">
        <f>PXIL!L67</f>
        <v>0</v>
      </c>
      <c r="AJ67" s="75">
        <f>PXIL!R67</f>
        <v>0</v>
      </c>
      <c r="AK67" s="75">
        <f>RTM_IEX!L67</f>
        <v>1.92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14.950000000000001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0.20803200000000005</v>
      </c>
      <c r="AD68">
        <f t="shared" ref="AD68:AD98" si="4">SUM(B68:AB68,AI68:AR68)-AC68</f>
        <v>23.431968000000005</v>
      </c>
      <c r="AE68">
        <f>'IDT-1'!D68</f>
        <v>0</v>
      </c>
      <c r="AF68" s="26"/>
      <c r="AG68">
        <f t="shared" ref="AG68:AG98" si="5">SUM(AD68:AF68)</f>
        <v>23.431968000000005</v>
      </c>
      <c r="AI68" s="75">
        <f>PXIL!L68</f>
        <v>0</v>
      </c>
      <c r="AJ68" s="75">
        <f>PXIL!R68</f>
        <v>0</v>
      </c>
      <c r="AK68" s="75">
        <f>RTM_IEX!L68</f>
        <v>2.87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14.180000000000001</v>
      </c>
      <c r="AB69" s="117">
        <f>-STOA!R69</f>
        <v>0</v>
      </c>
      <c r="AC69">
        <f t="shared" si="3"/>
        <v>0.23504800000000003</v>
      </c>
      <c r="AD69">
        <f t="shared" si="4"/>
        <v>26.474952000000002</v>
      </c>
      <c r="AE69">
        <f>'IDT-1'!D69</f>
        <v>0</v>
      </c>
      <c r="AF69" s="26"/>
      <c r="AG69">
        <f t="shared" si="5"/>
        <v>26.474952000000002</v>
      </c>
      <c r="AI69" s="75">
        <f>PXIL!L69</f>
        <v>0</v>
      </c>
      <c r="AJ69" s="75">
        <f>PXIL!R69</f>
        <v>0</v>
      </c>
      <c r="AK69" s="75">
        <f>RTM_IEX!L69</f>
        <v>6.71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13.64</v>
      </c>
      <c r="AB70" s="117">
        <f>-STOA!R70</f>
        <v>0</v>
      </c>
      <c r="AC70">
        <f t="shared" si="3"/>
        <v>0.230296</v>
      </c>
      <c r="AD70">
        <f t="shared" si="4"/>
        <v>25.939704000000003</v>
      </c>
      <c r="AE70">
        <f>'IDT-1'!D70</f>
        <v>0</v>
      </c>
      <c r="AF70" s="26"/>
      <c r="AG70">
        <f t="shared" si="5"/>
        <v>25.939704000000003</v>
      </c>
      <c r="AI70" s="75">
        <f>PXIL!L70</f>
        <v>0</v>
      </c>
      <c r="AJ70" s="75">
        <f>PXIL!R70</f>
        <v>0</v>
      </c>
      <c r="AK70" s="75">
        <f>RTM_IEX!L70</f>
        <v>6.71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5.8200000000000012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13.25</v>
      </c>
      <c r="AB71" s="117">
        <f>-STOA!R71</f>
        <v>0</v>
      </c>
      <c r="AC71">
        <f t="shared" si="3"/>
        <v>0.243672</v>
      </c>
      <c r="AD71">
        <f t="shared" si="4"/>
        <v>27.446327999999998</v>
      </c>
      <c r="AE71">
        <f>'IDT-1'!D71</f>
        <v>0</v>
      </c>
      <c r="AF71" s="26"/>
      <c r="AG71">
        <f t="shared" si="5"/>
        <v>27.446327999999998</v>
      </c>
      <c r="AI71" s="75">
        <f>PXIL!L71</f>
        <v>0</v>
      </c>
      <c r="AJ71" s="75">
        <f>PXIL!R71</f>
        <v>0</v>
      </c>
      <c r="AK71" s="75">
        <f>RTM_IEX!L71</f>
        <v>8.6199999999999992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5.8200000000000012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12.940000000000001</v>
      </c>
      <c r="AB72" s="117">
        <f>-STOA!R72</f>
        <v>0</v>
      </c>
      <c r="AC72">
        <f t="shared" si="3"/>
        <v>0.24094399999999999</v>
      </c>
      <c r="AD72">
        <f t="shared" si="4"/>
        <v>27.139056000000004</v>
      </c>
      <c r="AE72">
        <f>'IDT-1'!D72</f>
        <v>0</v>
      </c>
      <c r="AF72" s="26"/>
      <c r="AG72">
        <f t="shared" si="5"/>
        <v>27.139056000000004</v>
      </c>
      <c r="AI72" s="75">
        <f>PXIL!L72</f>
        <v>0</v>
      </c>
      <c r="AJ72" s="75">
        <f>PXIL!R72</f>
        <v>0</v>
      </c>
      <c r="AK72" s="75">
        <f>RTM_IEX!L72</f>
        <v>8.6199999999999992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5.8199035905081384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12.65</v>
      </c>
      <c r="AB73" s="117">
        <f>-STOA!R73</f>
        <v>0</v>
      </c>
      <c r="AC73">
        <f t="shared" si="3"/>
        <v>0.23839115159647162</v>
      </c>
      <c r="AD73">
        <f t="shared" si="4"/>
        <v>26.851512438911666</v>
      </c>
      <c r="AE73">
        <f>'IDT-1'!D73</f>
        <v>0</v>
      </c>
      <c r="AF73" s="26"/>
      <c r="AG73">
        <f t="shared" si="5"/>
        <v>26.851512438911666</v>
      </c>
      <c r="AI73" s="75">
        <f>PXIL!L73</f>
        <v>0</v>
      </c>
      <c r="AJ73" s="75">
        <f>PXIL!R73</f>
        <v>0</v>
      </c>
      <c r="AK73" s="75">
        <f>RTM_IEX!L73</f>
        <v>8.6199999999999992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5.8199035905081384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12.46</v>
      </c>
      <c r="AB74" s="117">
        <f>-STOA!R74</f>
        <v>0</v>
      </c>
      <c r="AC74">
        <f t="shared" si="3"/>
        <v>0.23671915159647167</v>
      </c>
      <c r="AD74">
        <f t="shared" si="4"/>
        <v>26.663184438911667</v>
      </c>
      <c r="AE74">
        <f>'IDT-1'!D74</f>
        <v>0</v>
      </c>
      <c r="AF74" s="26"/>
      <c r="AG74">
        <f t="shared" si="5"/>
        <v>26.663184438911667</v>
      </c>
      <c r="AI74" s="75">
        <f>PXIL!L74</f>
        <v>0</v>
      </c>
      <c r="AJ74" s="75">
        <f>PXIL!R74</f>
        <v>0</v>
      </c>
      <c r="AK74" s="75">
        <f>RTM_IEX!L74</f>
        <v>8.6199999999999992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5.8199061441702957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12.46</v>
      </c>
      <c r="AB75" s="117">
        <f>-STOA!R75</f>
        <v>0</v>
      </c>
      <c r="AC75">
        <f t="shared" si="3"/>
        <v>0.24516717406869865</v>
      </c>
      <c r="AD75">
        <f t="shared" si="4"/>
        <v>27.614738970101598</v>
      </c>
      <c r="AE75">
        <f>'IDT-1'!D75</f>
        <v>0</v>
      </c>
      <c r="AF75" s="26"/>
      <c r="AG75">
        <f t="shared" si="5"/>
        <v>27.614738970101598</v>
      </c>
      <c r="AI75" s="75">
        <f>PXIL!L75</f>
        <v>0</v>
      </c>
      <c r="AJ75" s="75">
        <f>PXIL!R75</f>
        <v>0</v>
      </c>
      <c r="AK75" s="75">
        <f>RTM_IEX!L75</f>
        <v>9.58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5.8199061441702957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12.46</v>
      </c>
      <c r="AB76" s="117">
        <f>-STOA!R76</f>
        <v>0</v>
      </c>
      <c r="AC76">
        <f t="shared" si="3"/>
        <v>0.25783917406869861</v>
      </c>
      <c r="AD76">
        <f t="shared" si="4"/>
        <v>29.042066970101597</v>
      </c>
      <c r="AE76">
        <f>'IDT-1'!D76</f>
        <v>0</v>
      </c>
      <c r="AF76" s="26"/>
      <c r="AG76">
        <f t="shared" si="5"/>
        <v>29.042066970101597</v>
      </c>
      <c r="AI76" s="75">
        <f>PXIL!L76</f>
        <v>0</v>
      </c>
      <c r="AJ76" s="75">
        <f>PXIL!R76</f>
        <v>0</v>
      </c>
      <c r="AK76" s="75">
        <f>RTM_IEX!L76</f>
        <v>11.02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5.8199061441702957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12.46</v>
      </c>
      <c r="AB77" s="117">
        <f>-STOA!R77</f>
        <v>0</v>
      </c>
      <c r="AC77">
        <f t="shared" si="3"/>
        <v>0.16086317406869863</v>
      </c>
      <c r="AD77">
        <f t="shared" si="4"/>
        <v>18.119042970101599</v>
      </c>
      <c r="AE77">
        <f>'IDT-1'!D77</f>
        <v>0</v>
      </c>
      <c r="AF77" s="26"/>
      <c r="AG77">
        <f t="shared" si="5"/>
        <v>18.119042970101599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5.8199061441702957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12.46</v>
      </c>
      <c r="AB78" s="117">
        <f>-STOA!R78</f>
        <v>0</v>
      </c>
      <c r="AC78">
        <f t="shared" si="3"/>
        <v>0.16086317406869863</v>
      </c>
      <c r="AD78">
        <f t="shared" si="4"/>
        <v>18.119042970101599</v>
      </c>
      <c r="AE78">
        <f>'IDT-1'!D78</f>
        <v>0</v>
      </c>
      <c r="AF78" s="26"/>
      <c r="AG78">
        <f t="shared" si="5"/>
        <v>18.119042970101599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5.8199061441702957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12.46</v>
      </c>
      <c r="AB79" s="117">
        <f>-STOA!R79</f>
        <v>0</v>
      </c>
      <c r="AC79">
        <f t="shared" si="3"/>
        <v>0.16086317406869863</v>
      </c>
      <c r="AD79">
        <f t="shared" si="4"/>
        <v>18.119042970101599</v>
      </c>
      <c r="AE79">
        <f>'IDT-1'!D79</f>
        <v>0</v>
      </c>
      <c r="AF79" s="26"/>
      <c r="AG79">
        <f t="shared" si="5"/>
        <v>18.119042970101599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5.8199061441702957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12.46</v>
      </c>
      <c r="AB80" s="117">
        <f>-STOA!R80</f>
        <v>0</v>
      </c>
      <c r="AC80">
        <f t="shared" si="3"/>
        <v>0.16086317406869863</v>
      </c>
      <c r="AD80">
        <f t="shared" si="4"/>
        <v>18.119042970101599</v>
      </c>
      <c r="AE80">
        <f>'IDT-1'!D80</f>
        <v>0</v>
      </c>
      <c r="AF80" s="26"/>
      <c r="AG80">
        <f t="shared" si="5"/>
        <v>18.119042970101599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5.8199061441702957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12.46</v>
      </c>
      <c r="AB81" s="117">
        <f>-STOA!R81</f>
        <v>0</v>
      </c>
      <c r="AC81">
        <f t="shared" si="3"/>
        <v>0.16086317406869863</v>
      </c>
      <c r="AD81">
        <f t="shared" si="4"/>
        <v>18.119042970101599</v>
      </c>
      <c r="AE81">
        <f>'IDT-1'!D81</f>
        <v>0</v>
      </c>
      <c r="AF81" s="26"/>
      <c r="AG81">
        <f t="shared" si="5"/>
        <v>18.119042970101599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5.8199061441702957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12.46</v>
      </c>
      <c r="AB82" s="117">
        <f>-STOA!R82</f>
        <v>0</v>
      </c>
      <c r="AC82">
        <f t="shared" si="3"/>
        <v>0.2536151740686986</v>
      </c>
      <c r="AD82">
        <f t="shared" si="4"/>
        <v>28.566290970101598</v>
      </c>
      <c r="AE82">
        <f>'IDT-1'!D82</f>
        <v>0</v>
      </c>
      <c r="AF82" s="26"/>
      <c r="AG82">
        <f t="shared" si="5"/>
        <v>28.566290970101598</v>
      </c>
      <c r="AI82" s="75">
        <f>PXIL!L82</f>
        <v>0</v>
      </c>
      <c r="AJ82" s="75">
        <f>PXIL!R82</f>
        <v>0</v>
      </c>
      <c r="AK82" s="75">
        <f>RTM_IEX!L82</f>
        <v>10.54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5.8199035905081384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12.46</v>
      </c>
      <c r="AB83" s="117">
        <f>-STOA!R83</f>
        <v>0</v>
      </c>
      <c r="AC83">
        <f t="shared" si="3"/>
        <v>0.21146315159647167</v>
      </c>
      <c r="AD83">
        <f t="shared" si="4"/>
        <v>23.818440438911669</v>
      </c>
      <c r="AE83">
        <f>'IDT-1'!D83</f>
        <v>0</v>
      </c>
      <c r="AF83" s="26"/>
      <c r="AG83">
        <f t="shared" si="5"/>
        <v>23.818440438911669</v>
      </c>
      <c r="AI83" s="75">
        <f>PXIL!L83</f>
        <v>0</v>
      </c>
      <c r="AJ83" s="75">
        <f>PXIL!R83</f>
        <v>0</v>
      </c>
      <c r="AK83" s="75">
        <f>RTM_IEX!L83</f>
        <v>5.75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5.8199035905081384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12.46</v>
      </c>
      <c r="AB84" s="117">
        <f>-STOA!R84</f>
        <v>0</v>
      </c>
      <c r="AC84">
        <f t="shared" si="3"/>
        <v>0.21146315159647167</v>
      </c>
      <c r="AD84">
        <f t="shared" si="4"/>
        <v>23.818440438911669</v>
      </c>
      <c r="AE84">
        <f>'IDT-1'!D84</f>
        <v>0</v>
      </c>
      <c r="AF84" s="26"/>
      <c r="AG84">
        <f t="shared" si="5"/>
        <v>23.818440438911669</v>
      </c>
      <c r="AI84" s="75">
        <f>PXIL!L84</f>
        <v>0</v>
      </c>
      <c r="AJ84" s="75">
        <f>PXIL!R84</f>
        <v>0</v>
      </c>
      <c r="AK84" s="75">
        <f>RTM_IEX!L84</f>
        <v>5.75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10.819824400535563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12.46</v>
      </c>
      <c r="AB85" s="117">
        <f>-STOA!R85</f>
        <v>0</v>
      </c>
      <c r="AC85">
        <f t="shared" si="3"/>
        <v>0.25546245472471296</v>
      </c>
      <c r="AD85">
        <f t="shared" si="4"/>
        <v>28.774361945810849</v>
      </c>
      <c r="AE85">
        <f>'IDT-1'!D85</f>
        <v>0</v>
      </c>
      <c r="AF85" s="26"/>
      <c r="AG85">
        <f t="shared" si="5"/>
        <v>28.774361945810849</v>
      </c>
      <c r="AI85" s="75">
        <f>PXIL!L85</f>
        <v>0</v>
      </c>
      <c r="AJ85" s="75">
        <f>PXIL!R85</f>
        <v>0</v>
      </c>
      <c r="AK85" s="75">
        <f>RTM_IEX!L85</f>
        <v>5.75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10.819824400535563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12.46</v>
      </c>
      <c r="AB86" s="117">
        <f>-STOA!R86</f>
        <v>0</v>
      </c>
      <c r="AC86">
        <f t="shared" si="3"/>
        <v>0.25546245472471296</v>
      </c>
      <c r="AD86">
        <f t="shared" si="4"/>
        <v>28.774361945810849</v>
      </c>
      <c r="AE86">
        <f>'IDT-1'!D86</f>
        <v>0</v>
      </c>
      <c r="AF86" s="26"/>
      <c r="AG86">
        <f t="shared" si="5"/>
        <v>28.774361945810849</v>
      </c>
      <c r="AI86" s="75">
        <f>PXIL!L86</f>
        <v>0</v>
      </c>
      <c r="AJ86" s="75">
        <f>PXIL!R86</f>
        <v>0</v>
      </c>
      <c r="AK86" s="75">
        <f>RTM_IEX!L86</f>
        <v>5.75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10.82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12.46</v>
      </c>
      <c r="AB87" s="117">
        <f>-STOA!R87</f>
        <v>0</v>
      </c>
      <c r="AC87">
        <f t="shared" si="3"/>
        <v>0.24279200000000001</v>
      </c>
      <c r="AD87">
        <f t="shared" si="4"/>
        <v>27.347207999999998</v>
      </c>
      <c r="AE87">
        <f>'IDT-1'!D87</f>
        <v>0</v>
      </c>
      <c r="AF87" s="26"/>
      <c r="AG87">
        <f t="shared" si="5"/>
        <v>27.347207999999998</v>
      </c>
      <c r="AI87" s="75">
        <f>PXIL!L87</f>
        <v>0</v>
      </c>
      <c r="AJ87" s="75">
        <f>PXIL!R87</f>
        <v>0</v>
      </c>
      <c r="AK87" s="75">
        <f>RTM_IEX!L87</f>
        <v>4.3099999999999996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10.82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12.46</v>
      </c>
      <c r="AB88" s="117">
        <f>-STOA!R88</f>
        <v>0</v>
      </c>
      <c r="AC88">
        <f t="shared" si="3"/>
        <v>0.23610400000000001</v>
      </c>
      <c r="AD88">
        <f t="shared" si="4"/>
        <v>26.593896000000001</v>
      </c>
      <c r="AE88">
        <f>'IDT-1'!D88</f>
        <v>0</v>
      </c>
      <c r="AF88" s="26"/>
      <c r="AG88">
        <f t="shared" si="5"/>
        <v>26.593896000000001</v>
      </c>
      <c r="AI88" s="75">
        <f>PXIL!L88</f>
        <v>0</v>
      </c>
      <c r="AJ88" s="75">
        <f>PXIL!R88</f>
        <v>0</v>
      </c>
      <c r="AK88" s="75">
        <f>RTM_IEX!L88</f>
        <v>3.55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12.46</v>
      </c>
      <c r="AB89" s="117">
        <f>-STOA!R89</f>
        <v>0</v>
      </c>
      <c r="AC89">
        <f t="shared" si="3"/>
        <v>0.22580800000000001</v>
      </c>
      <c r="AD89">
        <f t="shared" si="4"/>
        <v>25.434191999999999</v>
      </c>
      <c r="AE89">
        <f>'IDT-1'!D89</f>
        <v>0</v>
      </c>
      <c r="AF89" s="26"/>
      <c r="AG89">
        <f t="shared" si="5"/>
        <v>25.434191999999999</v>
      </c>
      <c r="AI89" s="75">
        <f>PXIL!L89</f>
        <v>0</v>
      </c>
      <c r="AJ89" s="75">
        <f>PXIL!R89</f>
        <v>0</v>
      </c>
      <c r="AK89" s="75">
        <f>RTM_IEX!L89</f>
        <v>7.38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12.46</v>
      </c>
      <c r="AB90" s="117">
        <f>-STOA!R90</f>
        <v>0</v>
      </c>
      <c r="AC90">
        <f t="shared" si="3"/>
        <v>0.21401600000000001</v>
      </c>
      <c r="AD90">
        <f t="shared" si="4"/>
        <v>24.105983999999999</v>
      </c>
      <c r="AE90">
        <f>'IDT-1'!D90</f>
        <v>0</v>
      </c>
      <c r="AF90" s="26"/>
      <c r="AG90">
        <f t="shared" si="5"/>
        <v>24.105983999999999</v>
      </c>
      <c r="AI90" s="75">
        <f>PXIL!L90</f>
        <v>0</v>
      </c>
      <c r="AJ90" s="75">
        <f>PXIL!R90</f>
        <v>0</v>
      </c>
      <c r="AK90" s="75">
        <f>RTM_IEX!L90</f>
        <v>6.04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12.46</v>
      </c>
      <c r="AB91" s="117">
        <f>-STOA!R91</f>
        <v>0</v>
      </c>
      <c r="AC91">
        <f t="shared" si="3"/>
        <v>0.205568</v>
      </c>
      <c r="AD91">
        <f t="shared" si="4"/>
        <v>23.154432</v>
      </c>
      <c r="AE91">
        <f>'IDT-1'!D91</f>
        <v>0</v>
      </c>
      <c r="AF91" s="26"/>
      <c r="AG91">
        <f t="shared" si="5"/>
        <v>23.154432</v>
      </c>
      <c r="AI91" s="75">
        <f>PXIL!L91</f>
        <v>0</v>
      </c>
      <c r="AJ91" s="75">
        <f>PXIL!R91</f>
        <v>0</v>
      </c>
      <c r="AK91" s="75">
        <f>RTM_IEX!L91</f>
        <v>5.08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12.46</v>
      </c>
      <c r="AB92" s="117">
        <f>-STOA!R92</f>
        <v>0</v>
      </c>
      <c r="AC92">
        <f t="shared" si="3"/>
        <v>0.18365600000000001</v>
      </c>
      <c r="AD92">
        <f t="shared" si="4"/>
        <v>20.686344000000002</v>
      </c>
      <c r="AE92">
        <f>'IDT-1'!D92</f>
        <v>0</v>
      </c>
      <c r="AF92" s="26"/>
      <c r="AG92">
        <f t="shared" si="5"/>
        <v>20.686344000000002</v>
      </c>
      <c r="AI92" s="75">
        <f>PXIL!L92</f>
        <v>0</v>
      </c>
      <c r="AJ92" s="75">
        <f>PXIL!R92</f>
        <v>0</v>
      </c>
      <c r="AK92" s="75">
        <f>RTM_IEX!L92</f>
        <v>2.59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12.46</v>
      </c>
      <c r="AB93" s="117">
        <f>-STOA!R93</f>
        <v>0</v>
      </c>
      <c r="AC93">
        <f t="shared" si="3"/>
        <v>0.175208</v>
      </c>
      <c r="AD93">
        <f t="shared" si="4"/>
        <v>19.734791999999999</v>
      </c>
      <c r="AE93">
        <f>'IDT-1'!D93</f>
        <v>0</v>
      </c>
      <c r="AF93" s="26"/>
      <c r="AG93">
        <f t="shared" si="5"/>
        <v>19.734791999999999</v>
      </c>
      <c r="AI93" s="75">
        <f>PXIL!L93</f>
        <v>0</v>
      </c>
      <c r="AJ93" s="75">
        <f>PXIL!R93</f>
        <v>0</v>
      </c>
      <c r="AK93" s="75">
        <f>RTM_IEX!L93</f>
        <v>1.63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12.46</v>
      </c>
      <c r="AB94" s="117">
        <f>-STOA!R94</f>
        <v>0</v>
      </c>
      <c r="AC94">
        <f t="shared" si="3"/>
        <v>0.17186400000000002</v>
      </c>
      <c r="AD94">
        <f t="shared" si="4"/>
        <v>19.358136000000002</v>
      </c>
      <c r="AE94">
        <f>'IDT-1'!D94</f>
        <v>0</v>
      </c>
      <c r="AF94" s="26"/>
      <c r="AG94">
        <f t="shared" si="5"/>
        <v>19.358136000000002</v>
      </c>
      <c r="AI94" s="75">
        <f>PXIL!L94</f>
        <v>0</v>
      </c>
      <c r="AJ94" s="75">
        <f>PXIL!R94</f>
        <v>0</v>
      </c>
      <c r="AK94" s="75">
        <f>RTM_IEX!L94</f>
        <v>1.25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12.46</v>
      </c>
      <c r="AB95" s="117">
        <f>-STOA!R95</f>
        <v>0</v>
      </c>
      <c r="AC95">
        <f t="shared" si="3"/>
        <v>0.16086400000000001</v>
      </c>
      <c r="AD95">
        <f t="shared" si="4"/>
        <v>18.119136000000001</v>
      </c>
      <c r="AE95">
        <f>'IDT-1'!D95</f>
        <v>0</v>
      </c>
      <c r="AF95" s="26"/>
      <c r="AG95">
        <f t="shared" si="5"/>
        <v>18.119136000000001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12.46</v>
      </c>
      <c r="AB96" s="117">
        <f>-STOA!R96</f>
        <v>0</v>
      </c>
      <c r="AC96">
        <f t="shared" si="3"/>
        <v>0.16086400000000001</v>
      </c>
      <c r="AD96">
        <f t="shared" si="4"/>
        <v>18.119136000000001</v>
      </c>
      <c r="AE96">
        <f>'IDT-1'!D96</f>
        <v>0</v>
      </c>
      <c r="AF96" s="26"/>
      <c r="AG96">
        <f t="shared" si="5"/>
        <v>18.119136000000001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12.46</v>
      </c>
      <c r="AB97" s="117">
        <f>-STOA!R97</f>
        <v>0</v>
      </c>
      <c r="AC97">
        <f t="shared" si="3"/>
        <v>0.16086400000000001</v>
      </c>
      <c r="AD97">
        <f t="shared" si="4"/>
        <v>18.119136000000001</v>
      </c>
      <c r="AE97">
        <f>'IDT-1'!D97</f>
        <v>0</v>
      </c>
      <c r="AF97" s="26"/>
      <c r="AG97">
        <f t="shared" si="5"/>
        <v>18.119136000000001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12.46</v>
      </c>
      <c r="AB98" s="117">
        <f>-STOA!R98</f>
        <v>0</v>
      </c>
      <c r="AC98">
        <f t="shared" si="3"/>
        <v>0.16086400000000001</v>
      </c>
      <c r="AD98">
        <f t="shared" si="4"/>
        <v>18.119136000000001</v>
      </c>
      <c r="AE98">
        <f>'IDT-1'!D98</f>
        <v>0</v>
      </c>
      <c r="AF98" s="26"/>
      <c r="AG98">
        <f t="shared" si="5"/>
        <v>18.119136000000001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0.14468073960228464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0.34090500000000018</v>
      </c>
      <c r="AB99" s="117">
        <f t="shared" si="6"/>
        <v>0</v>
      </c>
      <c r="AC99">
        <f t="shared" si="6"/>
        <v>5.5449745085001051E-3</v>
      </c>
      <c r="AD99">
        <f t="shared" si="6"/>
        <v>0.62456576509378414</v>
      </c>
      <c r="AE99">
        <f t="shared" ref="AE99:AR99" si="7">SUM(AE3:AE98)/4000</f>
        <v>0</v>
      </c>
      <c r="AG99">
        <f t="shared" si="7"/>
        <v>0.62456576509378414</v>
      </c>
      <c r="AI99">
        <f t="shared" si="7"/>
        <v>0</v>
      </c>
      <c r="AJ99">
        <f t="shared" si="7"/>
        <v>0</v>
      </c>
      <c r="AK99">
        <f t="shared" si="7"/>
        <v>0.14452499999999999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209</v>
      </c>
      <c r="C1" t="s">
        <v>489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490</v>
      </c>
      <c r="Q1" s="208">
        <v>44957.707407407404</v>
      </c>
    </row>
    <row r="2" spans="1:17">
      <c r="A2" s="31">
        <v>44950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44950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195</v>
      </c>
      <c r="K1" s="220" t="s">
        <v>196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14.210073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0.48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0.1292726424</v>
      </c>
      <c r="AD3">
        <f>SUM(B3:AB3,AI3:AR3)-AC3</f>
        <v>14.5608003576</v>
      </c>
      <c r="AE3">
        <v>0</v>
      </c>
      <c r="AF3" s="26"/>
      <c r="AG3">
        <f>SUM(AD3:AF3)</f>
        <v>14.5608003576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13.432943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0.1182098984</v>
      </c>
      <c r="AD4">
        <f t="shared" ref="AD4:AD67" si="1">SUM(B4:AB4,AI4:AR4)-AC4</f>
        <v>13.3147331016</v>
      </c>
      <c r="AE4">
        <v>0</v>
      </c>
      <c r="AF4" s="26"/>
      <c r="AG4">
        <f t="shared" ref="AG4:AG67" si="2">SUM(AD4:AF4)</f>
        <v>13.3147331016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13.125038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0.1155003344</v>
      </c>
      <c r="AD5">
        <f t="shared" si="1"/>
        <v>13.0095376656</v>
      </c>
      <c r="AE5">
        <v>0</v>
      </c>
      <c r="AF5" s="26"/>
      <c r="AG5">
        <f t="shared" si="2"/>
        <v>13.0095376656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13.586792000000001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0.11956376960000001</v>
      </c>
      <c r="AD6">
        <f t="shared" si="1"/>
        <v>13.467228230400002</v>
      </c>
      <c r="AE6">
        <v>0</v>
      </c>
      <c r="AF6" s="26"/>
      <c r="AG6">
        <f t="shared" si="2"/>
        <v>13.467228230400002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13.477264999999999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0.11859993200000001</v>
      </c>
      <c r="AD7">
        <f t="shared" si="1"/>
        <v>13.358665067999999</v>
      </c>
      <c r="AE7">
        <v>0</v>
      </c>
      <c r="AF7" s="26"/>
      <c r="AG7">
        <f t="shared" si="2"/>
        <v>13.358665067999999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14.210073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0.56999999999999995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0.13006464240000001</v>
      </c>
      <c r="AD8">
        <f t="shared" si="1"/>
        <v>14.650008357599999</v>
      </c>
      <c r="AE8">
        <v>0</v>
      </c>
      <c r="AF8" s="26"/>
      <c r="AG8">
        <f t="shared" si="2"/>
        <v>14.650008357599999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14.210073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1.1499999999999999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0.13516864240000001</v>
      </c>
      <c r="AD9">
        <f t="shared" si="1"/>
        <v>15.2249043576</v>
      </c>
      <c r="AE9">
        <v>0</v>
      </c>
      <c r="AF9" s="26"/>
      <c r="AG9">
        <f t="shared" si="2"/>
        <v>15.2249043576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14.210073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1.25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0.1360486424</v>
      </c>
      <c r="AD10">
        <f t="shared" si="1"/>
        <v>15.324024357599999</v>
      </c>
      <c r="AE10">
        <v>0</v>
      </c>
      <c r="AF10" s="26"/>
      <c r="AG10">
        <f t="shared" si="2"/>
        <v>15.324024357599999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13.800012000000001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0.12144010560000001</v>
      </c>
      <c r="AD11">
        <f t="shared" si="1"/>
        <v>13.678571894400001</v>
      </c>
      <c r="AE11">
        <v>0</v>
      </c>
      <c r="AF11" s="26"/>
      <c r="AG11">
        <f t="shared" si="2"/>
        <v>13.678571894400001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14.210073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0.77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0.1318246424</v>
      </c>
      <c r="AD12">
        <f t="shared" si="1"/>
        <v>14.848248357599999</v>
      </c>
      <c r="AE12">
        <v>0</v>
      </c>
      <c r="AF12" s="26"/>
      <c r="AG12">
        <f t="shared" si="2"/>
        <v>14.848248357599999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14.210073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1.53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0.1385126424</v>
      </c>
      <c r="AD13">
        <f t="shared" si="1"/>
        <v>15.601560357599999</v>
      </c>
      <c r="AE13">
        <v>0</v>
      </c>
      <c r="AF13" s="26"/>
      <c r="AG13">
        <f t="shared" si="2"/>
        <v>15.601560357599999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14.210073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0.67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0.13094464240000001</v>
      </c>
      <c r="AD14">
        <f t="shared" si="1"/>
        <v>14.7491283576</v>
      </c>
      <c r="AE14">
        <v>0</v>
      </c>
      <c r="AF14" s="26"/>
      <c r="AG14">
        <f t="shared" si="2"/>
        <v>14.7491283576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14.210073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0.77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0.1318246424</v>
      </c>
      <c r="AD15">
        <f t="shared" si="1"/>
        <v>14.848248357599999</v>
      </c>
      <c r="AE15">
        <v>0</v>
      </c>
      <c r="AF15" s="26"/>
      <c r="AG15">
        <f t="shared" si="2"/>
        <v>14.848248357599999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14.210073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0.77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0.1318246424</v>
      </c>
      <c r="AD16">
        <f t="shared" si="1"/>
        <v>14.848248357599999</v>
      </c>
      <c r="AE16">
        <v>0</v>
      </c>
      <c r="AF16" s="26"/>
      <c r="AG16">
        <f t="shared" si="2"/>
        <v>14.848248357599999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14.104129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0.12411633520000001</v>
      </c>
      <c r="AD17">
        <f t="shared" si="1"/>
        <v>13.9800126648</v>
      </c>
      <c r="AE17">
        <v>0</v>
      </c>
      <c r="AF17" s="26"/>
      <c r="AG17">
        <f t="shared" si="2"/>
        <v>13.9800126648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14.210073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0.38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0.12839264240000001</v>
      </c>
      <c r="AD18">
        <f t="shared" si="1"/>
        <v>14.461680357600001</v>
      </c>
      <c r="AE18">
        <v>0</v>
      </c>
      <c r="AF18" s="26"/>
      <c r="AG18">
        <f t="shared" si="2"/>
        <v>14.461680357600001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14.210073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0.14616864240000002</v>
      </c>
      <c r="AD19">
        <f t="shared" si="1"/>
        <v>16.463904357600001</v>
      </c>
      <c r="AE19">
        <v>0</v>
      </c>
      <c r="AF19" s="26"/>
      <c r="AG19">
        <f t="shared" si="2"/>
        <v>16.463904357600001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14.210073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2.87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0.15030464239999999</v>
      </c>
      <c r="AD20">
        <f t="shared" si="1"/>
        <v>16.9297683576</v>
      </c>
      <c r="AE20">
        <v>0</v>
      </c>
      <c r="AF20" s="26"/>
      <c r="AG20">
        <f t="shared" si="2"/>
        <v>16.9297683576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14.210073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4.79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0.16720064240000002</v>
      </c>
      <c r="AD21">
        <f t="shared" si="1"/>
        <v>18.832872357599999</v>
      </c>
      <c r="AE21">
        <v>0</v>
      </c>
      <c r="AF21" s="26"/>
      <c r="AG21">
        <f t="shared" si="2"/>
        <v>18.832872357599999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14.210073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5.75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0.17564864240000003</v>
      </c>
      <c r="AD22">
        <f t="shared" si="1"/>
        <v>19.784424357600003</v>
      </c>
      <c r="AE22">
        <v>0</v>
      </c>
      <c r="AF22" s="26"/>
      <c r="AG22">
        <f t="shared" si="2"/>
        <v>19.784424357600003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14.210073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8.14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0.19668064240000002</v>
      </c>
      <c r="AD23">
        <f t="shared" si="1"/>
        <v>22.153392357600001</v>
      </c>
      <c r="AE23">
        <v>0</v>
      </c>
      <c r="AF23" s="26"/>
      <c r="AG23">
        <f t="shared" si="2"/>
        <v>22.153392357600001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14.210073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9.77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0.21102464239999999</v>
      </c>
      <c r="AD24">
        <f t="shared" si="1"/>
        <v>23.769048357599996</v>
      </c>
      <c r="AE24">
        <v>0</v>
      </c>
      <c r="AF24" s="26"/>
      <c r="AG24">
        <f t="shared" si="2"/>
        <v>23.769048357599996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14.210073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9.77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0.21102464239999999</v>
      </c>
      <c r="AD25">
        <f t="shared" si="1"/>
        <v>23.769048357599996</v>
      </c>
      <c r="AE25">
        <v>0</v>
      </c>
      <c r="AF25" s="26"/>
      <c r="AG25">
        <f t="shared" si="2"/>
        <v>23.769048357599996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14.210073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9.77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0.21102464239999999</v>
      </c>
      <c r="AD26">
        <f t="shared" si="1"/>
        <v>23.769048357599996</v>
      </c>
      <c r="AE26">
        <v>0</v>
      </c>
      <c r="AF26" s="26"/>
      <c r="AG26">
        <f t="shared" si="2"/>
        <v>23.769048357599996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14.210073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7.09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0.1874406424</v>
      </c>
      <c r="AD27">
        <f t="shared" si="1"/>
        <v>21.112632357599999</v>
      </c>
      <c r="AE27">
        <v>0</v>
      </c>
      <c r="AF27" s="26"/>
      <c r="AG27">
        <f t="shared" si="2"/>
        <v>21.112632357599999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14.210073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8.7200000000000006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0.20178464240000002</v>
      </c>
      <c r="AD28">
        <f t="shared" si="1"/>
        <v>22.7282883576</v>
      </c>
      <c r="AE28">
        <v>0</v>
      </c>
      <c r="AF28" s="26"/>
      <c r="AG28">
        <f t="shared" si="2"/>
        <v>22.7282883576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14.210073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9.77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0.21102464239999999</v>
      </c>
      <c r="AD29">
        <f t="shared" si="1"/>
        <v>23.769048357599996</v>
      </c>
      <c r="AE29">
        <v>0</v>
      </c>
      <c r="AF29" s="26"/>
      <c r="AG29">
        <f t="shared" si="2"/>
        <v>23.769048357599996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14.210073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9.77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0.21102464239999999</v>
      </c>
      <c r="AD30">
        <f t="shared" si="1"/>
        <v>23.769048357599996</v>
      </c>
      <c r="AE30">
        <v>0</v>
      </c>
      <c r="AF30" s="26"/>
      <c r="AG30">
        <f t="shared" si="2"/>
        <v>23.769048357599996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14.210073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9.77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0.21102464239999999</v>
      </c>
      <c r="AD31">
        <f t="shared" si="1"/>
        <v>23.769048357599996</v>
      </c>
      <c r="AE31">
        <v>0</v>
      </c>
      <c r="AF31" s="26"/>
      <c r="AG31">
        <f t="shared" si="2"/>
        <v>23.769048357599996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14.210073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8.34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0.19844064239999998</v>
      </c>
      <c r="AD32">
        <f t="shared" si="1"/>
        <v>22.351632357599996</v>
      </c>
      <c r="AE32">
        <v>0</v>
      </c>
      <c r="AF32" s="26"/>
      <c r="AG32">
        <f t="shared" si="2"/>
        <v>22.351632357599996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14.210073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4.12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0.1613046424</v>
      </c>
      <c r="AD33">
        <f t="shared" si="1"/>
        <v>18.168768357599998</v>
      </c>
      <c r="AE33">
        <v>0</v>
      </c>
      <c r="AF33" s="26"/>
      <c r="AG33">
        <f t="shared" si="2"/>
        <v>18.168768357599998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14.210073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3.35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0.1545286424</v>
      </c>
      <c r="AD34">
        <f t="shared" si="1"/>
        <v>17.4055443576</v>
      </c>
      <c r="AE34">
        <v>0</v>
      </c>
      <c r="AF34" s="26"/>
      <c r="AG34">
        <f t="shared" si="2"/>
        <v>17.4055443576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14.210073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5.56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0.17397664240000002</v>
      </c>
      <c r="AD35">
        <f t="shared" si="1"/>
        <v>19.5960963576</v>
      </c>
      <c r="AE35">
        <v>0</v>
      </c>
      <c r="AF35" s="26"/>
      <c r="AG35">
        <f t="shared" si="2"/>
        <v>19.5960963576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14.210073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8.24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0.19756064240000001</v>
      </c>
      <c r="AD36">
        <f t="shared" si="1"/>
        <v>22.252512357600001</v>
      </c>
      <c r="AE36">
        <v>0</v>
      </c>
      <c r="AF36" s="26"/>
      <c r="AG36">
        <f t="shared" si="2"/>
        <v>22.252512357600001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14.210073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8.14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0.19668064240000002</v>
      </c>
      <c r="AD37">
        <f t="shared" si="1"/>
        <v>22.153392357600001</v>
      </c>
      <c r="AE37">
        <v>0</v>
      </c>
      <c r="AF37" s="26"/>
      <c r="AG37">
        <f t="shared" si="2"/>
        <v>22.153392357600001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14.210073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9.77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0.21102464239999999</v>
      </c>
      <c r="AD38">
        <f t="shared" si="1"/>
        <v>23.769048357599996</v>
      </c>
      <c r="AE38">
        <v>0</v>
      </c>
      <c r="AF38" s="26"/>
      <c r="AG38">
        <f t="shared" si="2"/>
        <v>23.769048357599996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14.210073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9.77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0.21102464239999999</v>
      </c>
      <c r="AD39">
        <f t="shared" si="1"/>
        <v>23.769048357599996</v>
      </c>
      <c r="AE39">
        <v>0</v>
      </c>
      <c r="AF39" s="26"/>
      <c r="AG39">
        <f t="shared" si="2"/>
        <v>23.769048357599996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14.210073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9.77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0.21102464239999999</v>
      </c>
      <c r="AD40">
        <f t="shared" si="1"/>
        <v>23.769048357599996</v>
      </c>
      <c r="AE40">
        <v>0</v>
      </c>
      <c r="AF40" s="26"/>
      <c r="AG40">
        <f t="shared" si="2"/>
        <v>23.769048357599996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14.210073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8.6199999999999992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0.2009046424</v>
      </c>
      <c r="AD41">
        <f t="shared" si="1"/>
        <v>22.629168357599998</v>
      </c>
      <c r="AE41">
        <v>0</v>
      </c>
      <c r="AF41" s="26"/>
      <c r="AG41">
        <f t="shared" si="2"/>
        <v>22.629168357599998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14.210073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8.5299999999999994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0.20011264240000001</v>
      </c>
      <c r="AD42">
        <f t="shared" si="1"/>
        <v>22.539960357599998</v>
      </c>
      <c r="AE42">
        <v>0</v>
      </c>
      <c r="AF42" s="26"/>
      <c r="AG42">
        <f t="shared" si="2"/>
        <v>22.539960357599998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14.210073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6.42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0.18154464240000001</v>
      </c>
      <c r="AD43">
        <f t="shared" si="1"/>
        <v>20.448528357600001</v>
      </c>
      <c r="AE43">
        <v>0</v>
      </c>
      <c r="AF43" s="26"/>
      <c r="AG43">
        <f t="shared" si="2"/>
        <v>20.448528357600001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14.210073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7.86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0.19421664240000003</v>
      </c>
      <c r="AD44">
        <f t="shared" si="1"/>
        <v>21.8758563576</v>
      </c>
      <c r="AE44">
        <v>0</v>
      </c>
      <c r="AF44" s="26"/>
      <c r="AG44">
        <f t="shared" si="2"/>
        <v>21.8758563576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14.210073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0.18576864240000002</v>
      </c>
      <c r="AD45">
        <f t="shared" si="1"/>
        <v>20.924304357600001</v>
      </c>
      <c r="AE45">
        <v>0</v>
      </c>
      <c r="AF45" s="26"/>
      <c r="AG45">
        <f t="shared" si="2"/>
        <v>20.924304357600001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14.210073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6.52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0.18242464239999998</v>
      </c>
      <c r="AD46">
        <f t="shared" si="1"/>
        <v>20.547648357599996</v>
      </c>
      <c r="AE46">
        <v>0</v>
      </c>
      <c r="AF46" s="26"/>
      <c r="AG46">
        <f t="shared" si="2"/>
        <v>20.547648357599996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14.210073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6.99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0.1865606424</v>
      </c>
      <c r="AD47">
        <f t="shared" si="1"/>
        <v>21.0135123576</v>
      </c>
      <c r="AE47">
        <v>0</v>
      </c>
      <c r="AF47" s="26"/>
      <c r="AG47">
        <f t="shared" si="2"/>
        <v>21.0135123576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14.210073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6.8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0.1848886424</v>
      </c>
      <c r="AD48">
        <f t="shared" si="1"/>
        <v>20.825184357599998</v>
      </c>
      <c r="AE48">
        <v>0</v>
      </c>
      <c r="AF48" s="26"/>
      <c r="AG48">
        <f t="shared" si="2"/>
        <v>20.825184357599998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14.210073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3.93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0.15963264240000002</v>
      </c>
      <c r="AD49">
        <f t="shared" si="1"/>
        <v>17.980440357600003</v>
      </c>
      <c r="AE49">
        <v>0</v>
      </c>
      <c r="AF49" s="26"/>
      <c r="AG49">
        <f t="shared" si="2"/>
        <v>17.980440357600003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14.210073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6.9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0.18576864240000002</v>
      </c>
      <c r="AD50">
        <f t="shared" si="1"/>
        <v>20.924304357600001</v>
      </c>
      <c r="AE50">
        <v>0</v>
      </c>
      <c r="AF50" s="26"/>
      <c r="AG50">
        <f t="shared" si="2"/>
        <v>20.924304357600001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14.210073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9.77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0.21102464239999999</v>
      </c>
      <c r="AD51">
        <f t="shared" si="1"/>
        <v>23.769048357599996</v>
      </c>
      <c r="AE51">
        <v>0</v>
      </c>
      <c r="AF51" s="26"/>
      <c r="AG51">
        <f t="shared" si="2"/>
        <v>23.769048357599996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14.210073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7.67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0.19254464239999999</v>
      </c>
      <c r="AD52">
        <f t="shared" si="1"/>
        <v>21.687528357599998</v>
      </c>
      <c r="AE52">
        <v>0</v>
      </c>
      <c r="AF52" s="26"/>
      <c r="AG52">
        <f t="shared" si="2"/>
        <v>21.687528357599998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14.210073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8.34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0.19844064239999998</v>
      </c>
      <c r="AD53">
        <f t="shared" si="1"/>
        <v>22.351632357599996</v>
      </c>
      <c r="AE53">
        <v>0</v>
      </c>
      <c r="AF53" s="26"/>
      <c r="AG53">
        <f t="shared" si="2"/>
        <v>22.351632357599996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14.210073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8.34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0.19844064239999998</v>
      </c>
      <c r="AD54">
        <f t="shared" si="1"/>
        <v>22.351632357599996</v>
      </c>
      <c r="AE54">
        <v>0</v>
      </c>
      <c r="AF54" s="26"/>
      <c r="AG54">
        <f t="shared" si="2"/>
        <v>22.351632357599996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14.210073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9.39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0.20768064240000003</v>
      </c>
      <c r="AD55">
        <f t="shared" si="1"/>
        <v>23.392392357600002</v>
      </c>
      <c r="AE55">
        <v>0</v>
      </c>
      <c r="AF55" s="26"/>
      <c r="AG55">
        <f t="shared" si="2"/>
        <v>23.392392357600002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14.210073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9.77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0.21102464239999999</v>
      </c>
      <c r="AD56">
        <f t="shared" si="1"/>
        <v>23.769048357599996</v>
      </c>
      <c r="AE56">
        <v>0</v>
      </c>
      <c r="AF56" s="26"/>
      <c r="AG56">
        <f t="shared" si="2"/>
        <v>23.769048357599996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14.210073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9.49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0.20856064240000002</v>
      </c>
      <c r="AD57">
        <f t="shared" si="1"/>
        <v>23.491512357600001</v>
      </c>
      <c r="AE57">
        <v>0</v>
      </c>
      <c r="AF57" s="26"/>
      <c r="AG57">
        <f t="shared" si="2"/>
        <v>23.491512357600001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14.210073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6.99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0.1865606424</v>
      </c>
      <c r="AD58">
        <f t="shared" si="1"/>
        <v>21.0135123576</v>
      </c>
      <c r="AE58">
        <v>0</v>
      </c>
      <c r="AF58" s="26"/>
      <c r="AG58">
        <f t="shared" si="2"/>
        <v>21.0135123576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14.210073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6.32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0.18066464240000002</v>
      </c>
      <c r="AD59">
        <f t="shared" si="1"/>
        <v>20.349408357600002</v>
      </c>
      <c r="AE59">
        <v>0</v>
      </c>
      <c r="AF59" s="26"/>
      <c r="AG59">
        <f t="shared" si="2"/>
        <v>20.349408357600002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14.210073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7.19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0.18832064240000002</v>
      </c>
      <c r="AD60">
        <f t="shared" si="1"/>
        <v>21.211752357599998</v>
      </c>
      <c r="AE60">
        <v>0</v>
      </c>
      <c r="AF60" s="26"/>
      <c r="AG60">
        <f t="shared" si="2"/>
        <v>21.211752357599998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14.210073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9.2899999999999991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0.20680064240000001</v>
      </c>
      <c r="AD61">
        <f t="shared" si="1"/>
        <v>23.293272357599999</v>
      </c>
      <c r="AE61">
        <v>0</v>
      </c>
      <c r="AF61" s="26"/>
      <c r="AG61">
        <f t="shared" si="2"/>
        <v>23.293272357599999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14.210073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8.14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0.19668064240000002</v>
      </c>
      <c r="AD62">
        <f t="shared" si="1"/>
        <v>22.153392357600001</v>
      </c>
      <c r="AE62">
        <v>0</v>
      </c>
      <c r="AF62" s="26"/>
      <c r="AG62">
        <f t="shared" si="2"/>
        <v>22.153392357600001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14.210073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9.01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0.20433664240000002</v>
      </c>
      <c r="AD63">
        <f t="shared" si="1"/>
        <v>23.015736357599998</v>
      </c>
      <c r="AE63">
        <v>0</v>
      </c>
      <c r="AF63" s="26"/>
      <c r="AG63">
        <f t="shared" si="2"/>
        <v>23.015736357599998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14.210073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9.77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0.21102464239999999</v>
      </c>
      <c r="AD64">
        <f t="shared" si="1"/>
        <v>23.769048357599996</v>
      </c>
      <c r="AE64">
        <v>0</v>
      </c>
      <c r="AF64" s="26"/>
      <c r="AG64">
        <f t="shared" si="2"/>
        <v>23.769048357599996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14.210073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9.77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0.21102464239999999</v>
      </c>
      <c r="AD65">
        <f t="shared" si="1"/>
        <v>23.769048357599996</v>
      </c>
      <c r="AE65">
        <v>0</v>
      </c>
      <c r="AF65" s="26"/>
      <c r="AG65">
        <f t="shared" si="2"/>
        <v>23.769048357599996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14.210073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9.77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0.21102464239999999</v>
      </c>
      <c r="AD66">
        <f t="shared" si="1"/>
        <v>23.769048357599996</v>
      </c>
      <c r="AE66">
        <v>0</v>
      </c>
      <c r="AF66" s="26"/>
      <c r="AG66">
        <f t="shared" si="2"/>
        <v>23.769048357599996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14.210073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9.77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0.21102464239999999</v>
      </c>
      <c r="AD67">
        <f t="shared" si="1"/>
        <v>23.769048357599996</v>
      </c>
      <c r="AE67">
        <v>0</v>
      </c>
      <c r="AF67" s="26"/>
      <c r="AG67">
        <f t="shared" si="2"/>
        <v>23.769048357599996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14.210073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9.77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0.21102464239999999</v>
      </c>
      <c r="AD68">
        <f t="shared" ref="AD68:AD98" si="4">SUM(B68:AB68,AI68:AR68)-AC68</f>
        <v>23.769048357599996</v>
      </c>
      <c r="AE68">
        <v>0</v>
      </c>
      <c r="AF68" s="26"/>
      <c r="AG68">
        <f t="shared" ref="AG68:AG98" si="5">SUM(AD68:AF68)</f>
        <v>23.769048357599996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14.210073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9.77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0.21102464239999999</v>
      </c>
      <c r="AD69">
        <f t="shared" si="4"/>
        <v>23.769048357599996</v>
      </c>
      <c r="AE69">
        <v>0</v>
      </c>
      <c r="AF69" s="26"/>
      <c r="AG69">
        <f t="shared" si="5"/>
        <v>23.769048357599996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14.210073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9.77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0.21102464239999999</v>
      </c>
      <c r="AD70">
        <f t="shared" si="4"/>
        <v>23.769048357599996</v>
      </c>
      <c r="AE70">
        <v>0</v>
      </c>
      <c r="AF70" s="26"/>
      <c r="AG70">
        <f t="shared" si="5"/>
        <v>23.769048357599996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14.210073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9.77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0.21102464239999999</v>
      </c>
      <c r="AD71">
        <f t="shared" si="4"/>
        <v>23.769048357599996</v>
      </c>
      <c r="AE71">
        <v>0</v>
      </c>
      <c r="AF71" s="26"/>
      <c r="AG71">
        <f t="shared" si="5"/>
        <v>23.769048357599996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14.210073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9.77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0.21102464239999999</v>
      </c>
      <c r="AD72">
        <f t="shared" si="4"/>
        <v>23.769048357599996</v>
      </c>
      <c r="AE72">
        <v>0</v>
      </c>
      <c r="AF72" s="26"/>
      <c r="AG72">
        <f t="shared" si="5"/>
        <v>23.769048357599996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14.210073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9.77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0.21102464239999999</v>
      </c>
      <c r="AD73">
        <f t="shared" si="4"/>
        <v>23.769048357599996</v>
      </c>
      <c r="AE73">
        <v>0</v>
      </c>
      <c r="AF73" s="26"/>
      <c r="AG73">
        <f t="shared" si="5"/>
        <v>23.769048357599996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14.210073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9.77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0.21102464239999999</v>
      </c>
      <c r="AD74">
        <f t="shared" si="4"/>
        <v>23.769048357599996</v>
      </c>
      <c r="AE74">
        <v>0</v>
      </c>
      <c r="AF74" s="26"/>
      <c r="AG74">
        <f t="shared" si="5"/>
        <v>23.769048357599996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14.210073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9.77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0.21102464239999999</v>
      </c>
      <c r="AD75">
        <f t="shared" si="4"/>
        <v>23.769048357599996</v>
      </c>
      <c r="AE75">
        <v>0</v>
      </c>
      <c r="AF75" s="26"/>
      <c r="AG75">
        <f t="shared" si="5"/>
        <v>23.769048357599996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14.210073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9.1999999999999993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0.2060086424</v>
      </c>
      <c r="AD76">
        <f t="shared" si="4"/>
        <v>23.204064357599997</v>
      </c>
      <c r="AE76">
        <v>0</v>
      </c>
      <c r="AF76" s="26"/>
      <c r="AG76">
        <f t="shared" si="5"/>
        <v>23.204064357599997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14.210073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7.91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0.1946566424</v>
      </c>
      <c r="AD77">
        <f t="shared" si="4"/>
        <v>21.9254163576</v>
      </c>
      <c r="AE77">
        <v>0</v>
      </c>
      <c r="AF77" s="26"/>
      <c r="AG77">
        <f t="shared" si="5"/>
        <v>21.9254163576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14.210073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6.69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0.1839206424</v>
      </c>
      <c r="AD78">
        <f t="shared" si="4"/>
        <v>20.716152357599999</v>
      </c>
      <c r="AE78">
        <v>0</v>
      </c>
      <c r="AF78" s="26"/>
      <c r="AG78">
        <f t="shared" si="5"/>
        <v>20.716152357599999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14.210073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5.44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0.17292064239999999</v>
      </c>
      <c r="AD79">
        <f t="shared" si="4"/>
        <v>19.477152357599998</v>
      </c>
      <c r="AE79">
        <v>0</v>
      </c>
      <c r="AF79" s="26"/>
      <c r="AG79">
        <f t="shared" si="5"/>
        <v>19.477152357599998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14.210073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5.72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0.17538464240000001</v>
      </c>
      <c r="AD80">
        <f t="shared" si="4"/>
        <v>19.754688357599999</v>
      </c>
      <c r="AE80">
        <v>0</v>
      </c>
      <c r="AF80" s="26"/>
      <c r="AG80">
        <f t="shared" si="5"/>
        <v>19.754688357599999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14.210073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9.2200000000000006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0.20618464240000001</v>
      </c>
      <c r="AD81">
        <f t="shared" si="4"/>
        <v>23.2238883576</v>
      </c>
      <c r="AE81">
        <v>0</v>
      </c>
      <c r="AF81" s="26"/>
      <c r="AG81">
        <f t="shared" si="5"/>
        <v>23.2238883576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14.210073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9.77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0.21102464239999999</v>
      </c>
      <c r="AD82">
        <f t="shared" si="4"/>
        <v>23.769048357599996</v>
      </c>
      <c r="AE82">
        <v>0</v>
      </c>
      <c r="AF82" s="26"/>
      <c r="AG82">
        <f t="shared" si="5"/>
        <v>23.769048357599996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14.210073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9.77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0.21102464239999999</v>
      </c>
      <c r="AD83">
        <f t="shared" si="4"/>
        <v>23.769048357599996</v>
      </c>
      <c r="AE83">
        <v>0</v>
      </c>
      <c r="AF83" s="26"/>
      <c r="AG83">
        <f t="shared" si="5"/>
        <v>23.769048357599996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14.210073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9.77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0.21102464239999999</v>
      </c>
      <c r="AD84">
        <f t="shared" si="4"/>
        <v>23.769048357599996</v>
      </c>
      <c r="AE84">
        <v>0</v>
      </c>
      <c r="AF84" s="26"/>
      <c r="AG84">
        <f t="shared" si="5"/>
        <v>23.769048357599996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14.210073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9.77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0.21102464239999999</v>
      </c>
      <c r="AD85">
        <f t="shared" si="4"/>
        <v>23.769048357599996</v>
      </c>
      <c r="AE85">
        <v>0</v>
      </c>
      <c r="AF85" s="26"/>
      <c r="AG85">
        <f t="shared" si="5"/>
        <v>23.769048357599996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14.210073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9.77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0.21102464239999999</v>
      </c>
      <c r="AD86">
        <f t="shared" si="4"/>
        <v>23.769048357599996</v>
      </c>
      <c r="AE86">
        <v>0</v>
      </c>
      <c r="AF86" s="26"/>
      <c r="AG86">
        <f t="shared" si="5"/>
        <v>23.769048357599996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14.210073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9.77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0.21102464239999999</v>
      </c>
      <c r="AD87">
        <f t="shared" si="4"/>
        <v>23.769048357599996</v>
      </c>
      <c r="AE87">
        <v>0</v>
      </c>
      <c r="AF87" s="26"/>
      <c r="AG87">
        <f t="shared" si="5"/>
        <v>23.769048357599996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14.210073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9.77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0.21102464239999999</v>
      </c>
      <c r="AD88">
        <f t="shared" si="4"/>
        <v>23.769048357599996</v>
      </c>
      <c r="AE88">
        <v>0</v>
      </c>
      <c r="AF88" s="26"/>
      <c r="AG88">
        <f t="shared" si="5"/>
        <v>23.769048357599996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14.210073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7.19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0.18832064240000002</v>
      </c>
      <c r="AD89">
        <f t="shared" si="4"/>
        <v>21.211752357599998</v>
      </c>
      <c r="AE89">
        <v>0</v>
      </c>
      <c r="AF89" s="26"/>
      <c r="AG89">
        <f t="shared" si="5"/>
        <v>21.211752357599998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14.210073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7.95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0.19500864240000002</v>
      </c>
      <c r="AD90">
        <f t="shared" si="4"/>
        <v>21.965064357599999</v>
      </c>
      <c r="AE90">
        <v>0</v>
      </c>
      <c r="AF90" s="26"/>
      <c r="AG90">
        <f t="shared" si="5"/>
        <v>21.965064357599999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14.210073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5.65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0.17476864240000001</v>
      </c>
      <c r="AD91">
        <f t="shared" si="4"/>
        <v>19.6853043576</v>
      </c>
      <c r="AE91">
        <v>0</v>
      </c>
      <c r="AF91" s="26"/>
      <c r="AG91">
        <f t="shared" si="5"/>
        <v>19.6853043576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14.210073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7.67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0.19254464239999999</v>
      </c>
      <c r="AD92">
        <f t="shared" si="4"/>
        <v>21.687528357599998</v>
      </c>
      <c r="AE92">
        <v>0</v>
      </c>
      <c r="AF92" s="26"/>
      <c r="AG92">
        <f t="shared" si="5"/>
        <v>21.687528357599998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14.210073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8.91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0.2034566424</v>
      </c>
      <c r="AD93">
        <f t="shared" si="4"/>
        <v>22.916616357599999</v>
      </c>
      <c r="AE93">
        <v>0</v>
      </c>
      <c r="AF93" s="26"/>
      <c r="AG93">
        <f t="shared" si="5"/>
        <v>22.916616357599999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14.210073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7.76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0.19333664240000001</v>
      </c>
      <c r="AD94">
        <f t="shared" si="4"/>
        <v>21.776736357600001</v>
      </c>
      <c r="AE94">
        <v>0</v>
      </c>
      <c r="AF94" s="26"/>
      <c r="AG94">
        <f t="shared" si="5"/>
        <v>21.776736357600001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14.210073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6.99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0.1865606424</v>
      </c>
      <c r="AD95">
        <f t="shared" si="4"/>
        <v>21.0135123576</v>
      </c>
      <c r="AE95">
        <v>0</v>
      </c>
      <c r="AF95" s="26"/>
      <c r="AG95">
        <f t="shared" si="5"/>
        <v>21.0135123576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14.210073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3.83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0.1587526424</v>
      </c>
      <c r="AD96">
        <f t="shared" si="4"/>
        <v>17.8813203576</v>
      </c>
      <c r="AE96">
        <v>0</v>
      </c>
      <c r="AF96" s="26"/>
      <c r="AG96">
        <f t="shared" si="5"/>
        <v>17.8813203576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14.210073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1.34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0.13684064239999999</v>
      </c>
      <c r="AD97">
        <f t="shared" si="4"/>
        <v>15.4132323576</v>
      </c>
      <c r="AE97">
        <v>0</v>
      </c>
      <c r="AF97" s="26"/>
      <c r="AG97">
        <f t="shared" si="5"/>
        <v>15.4132323576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14.210073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2.4900000000000002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0.14696064240000001</v>
      </c>
      <c r="AD98">
        <f t="shared" si="4"/>
        <v>16.5531123576</v>
      </c>
      <c r="AE98">
        <v>0</v>
      </c>
      <c r="AF98" s="26"/>
      <c r="AG98">
        <f t="shared" si="5"/>
        <v>16.5531123576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0.34010818724999964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0.16063749999999993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4.4065620477999985E-3</v>
      </c>
      <c r="AD99">
        <f t="shared" si="6"/>
        <v>0.49633912520220003</v>
      </c>
      <c r="AE99">
        <f t="shared" ref="AE99:AR99" si="8">SUM(AE3:AE98)/4000</f>
        <v>0</v>
      </c>
      <c r="AG99">
        <f t="shared" si="8"/>
        <v>0.49633912520220003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44950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'[1]24'!B5</f>
        <v>0</v>
      </c>
      <c r="C3" s="16">
        <f>'[1]24'!C5</f>
        <v>220</v>
      </c>
      <c r="D3" s="16">
        <f>'[1]24'!D5</f>
        <v>0</v>
      </c>
      <c r="E3" s="16">
        <f>'[1]24'!E5</f>
        <v>0</v>
      </c>
      <c r="F3" s="15">
        <f>SUM(B3:E3)</f>
        <v>220</v>
      </c>
      <c r="G3" s="15">
        <f>'[1]24'!H5</f>
        <v>0</v>
      </c>
      <c r="H3" s="16">
        <f>'[1]24'!I5</f>
        <v>0</v>
      </c>
      <c r="I3" s="16">
        <f>'[1]24'!J5</f>
        <v>0</v>
      </c>
      <c r="J3" s="16">
        <f>'[1]24'!K5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'[1]24'!B6</f>
        <v>0</v>
      </c>
      <c r="C4" s="16">
        <f>'[1]24'!C6</f>
        <v>220</v>
      </c>
      <c r="D4" s="16">
        <f>'[1]24'!D6</f>
        <v>0</v>
      </c>
      <c r="E4" s="16">
        <f>'[1]24'!E6</f>
        <v>0</v>
      </c>
      <c r="F4" s="15">
        <f>SUM(B4:E4)</f>
        <v>220</v>
      </c>
      <c r="G4" s="15">
        <f>'[1]24'!H6</f>
        <v>0</v>
      </c>
      <c r="H4" s="16">
        <f>'[1]24'!I6</f>
        <v>0</v>
      </c>
      <c r="I4" s="16">
        <f>'[1]24'!J6</f>
        <v>0</v>
      </c>
      <c r="J4" s="16">
        <f>'[1]24'!K6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'[1]24'!B7</f>
        <v>0</v>
      </c>
      <c r="C5" s="16">
        <f>'[1]24'!C7</f>
        <v>220</v>
      </c>
      <c r="D5" s="16">
        <f>'[1]24'!D7</f>
        <v>0</v>
      </c>
      <c r="E5" s="16">
        <f>'[1]24'!E7</f>
        <v>0</v>
      </c>
      <c r="F5" s="15">
        <f t="shared" ref="F5:F68" si="6">SUM(B5:E5)</f>
        <v>220</v>
      </c>
      <c r="G5" s="15">
        <f>'[1]24'!H7</f>
        <v>0</v>
      </c>
      <c r="H5" s="16">
        <f>'[1]24'!I7</f>
        <v>0</v>
      </c>
      <c r="I5" s="16">
        <f>'[1]24'!J7</f>
        <v>0</v>
      </c>
      <c r="J5" s="16">
        <f>'[1]24'!K7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'[1]24'!B8</f>
        <v>0</v>
      </c>
      <c r="C6" s="16">
        <f>'[1]24'!C8</f>
        <v>220</v>
      </c>
      <c r="D6" s="16">
        <f>'[1]24'!D8</f>
        <v>0</v>
      </c>
      <c r="E6" s="16">
        <f>'[1]24'!E8</f>
        <v>0</v>
      </c>
      <c r="F6" s="15">
        <f t="shared" si="6"/>
        <v>220</v>
      </c>
      <c r="G6" s="15">
        <f>'[1]24'!H8</f>
        <v>0</v>
      </c>
      <c r="H6" s="16">
        <f>'[1]24'!I8</f>
        <v>0</v>
      </c>
      <c r="I6" s="16">
        <f>'[1]24'!J8</f>
        <v>0</v>
      </c>
      <c r="J6" s="16">
        <f>'[1]24'!K8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'[1]24'!B9</f>
        <v>0</v>
      </c>
      <c r="C7" s="16">
        <f>'[1]24'!C9</f>
        <v>220</v>
      </c>
      <c r="D7" s="16">
        <f>'[1]24'!D9</f>
        <v>0</v>
      </c>
      <c r="E7" s="16">
        <f>'[1]24'!E9</f>
        <v>0</v>
      </c>
      <c r="F7" s="15">
        <f t="shared" si="6"/>
        <v>220</v>
      </c>
      <c r="G7" s="15">
        <f>'[1]24'!H9</f>
        <v>0</v>
      </c>
      <c r="H7" s="16">
        <f>'[1]24'!I9</f>
        <v>0</v>
      </c>
      <c r="I7" s="16">
        <f>'[1]24'!J9</f>
        <v>0</v>
      </c>
      <c r="J7" s="16">
        <f>'[1]24'!K9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'[1]24'!B10</f>
        <v>0</v>
      </c>
      <c r="C8" s="16">
        <f>'[1]24'!C10</f>
        <v>220</v>
      </c>
      <c r="D8" s="16">
        <f>'[1]24'!D10</f>
        <v>0</v>
      </c>
      <c r="E8" s="16">
        <f>'[1]24'!E10</f>
        <v>0</v>
      </c>
      <c r="F8" s="15">
        <f t="shared" si="6"/>
        <v>220</v>
      </c>
      <c r="G8" s="15">
        <f>'[1]24'!H10</f>
        <v>0</v>
      </c>
      <c r="H8" s="16">
        <f>'[1]24'!I10</f>
        <v>0</v>
      </c>
      <c r="I8" s="16">
        <f>'[1]24'!J10</f>
        <v>0</v>
      </c>
      <c r="J8" s="16">
        <f>'[1]24'!K10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'[1]24'!B11</f>
        <v>0</v>
      </c>
      <c r="C9" s="16">
        <f>'[1]24'!C11</f>
        <v>220</v>
      </c>
      <c r="D9" s="16">
        <f>'[1]24'!D11</f>
        <v>0</v>
      </c>
      <c r="E9" s="16">
        <f>'[1]24'!E11</f>
        <v>0</v>
      </c>
      <c r="F9" s="15">
        <f t="shared" si="6"/>
        <v>220</v>
      </c>
      <c r="G9" s="15">
        <f>'[1]24'!H11</f>
        <v>0</v>
      </c>
      <c r="H9" s="16">
        <f>'[1]24'!I11</f>
        <v>0</v>
      </c>
      <c r="I9" s="16">
        <f>'[1]24'!J11</f>
        <v>0</v>
      </c>
      <c r="J9" s="16">
        <f>'[1]24'!K11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'[1]24'!B12</f>
        <v>0</v>
      </c>
      <c r="C10" s="16">
        <f>'[1]24'!C12</f>
        <v>220</v>
      </c>
      <c r="D10" s="16">
        <f>'[1]24'!D12</f>
        <v>0</v>
      </c>
      <c r="E10" s="16">
        <f>'[1]24'!E12</f>
        <v>0</v>
      </c>
      <c r="F10" s="15">
        <f t="shared" si="6"/>
        <v>220</v>
      </c>
      <c r="G10" s="15">
        <f>'[1]24'!H12</f>
        <v>0</v>
      </c>
      <c r="H10" s="16">
        <f>'[1]24'!I12</f>
        <v>0</v>
      </c>
      <c r="I10" s="16">
        <f>'[1]24'!J12</f>
        <v>0</v>
      </c>
      <c r="J10" s="16">
        <f>'[1]24'!K12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'[1]24'!B13</f>
        <v>0</v>
      </c>
      <c r="C11" s="16">
        <f>'[1]24'!C13</f>
        <v>220</v>
      </c>
      <c r="D11" s="16">
        <f>'[1]24'!D13</f>
        <v>0</v>
      </c>
      <c r="E11" s="16">
        <f>'[1]24'!E13</f>
        <v>0</v>
      </c>
      <c r="F11" s="15">
        <f t="shared" si="6"/>
        <v>220</v>
      </c>
      <c r="G11" s="15">
        <f>'[1]24'!H13</f>
        <v>0</v>
      </c>
      <c r="H11" s="16">
        <f>'[1]24'!I13</f>
        <v>0</v>
      </c>
      <c r="I11" s="16">
        <f>'[1]24'!J13</f>
        <v>0</v>
      </c>
      <c r="J11" s="16">
        <f>'[1]24'!K13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'[1]24'!B14</f>
        <v>0</v>
      </c>
      <c r="C12" s="16">
        <f>'[1]24'!C14</f>
        <v>220</v>
      </c>
      <c r="D12" s="16">
        <f>'[1]24'!D14</f>
        <v>0</v>
      </c>
      <c r="E12" s="16">
        <f>'[1]24'!E14</f>
        <v>0</v>
      </c>
      <c r="F12" s="15">
        <f t="shared" si="6"/>
        <v>220</v>
      </c>
      <c r="G12" s="15">
        <f>'[1]24'!H14</f>
        <v>0</v>
      </c>
      <c r="H12" s="16">
        <f>'[1]24'!I14</f>
        <v>0</v>
      </c>
      <c r="I12" s="16">
        <f>'[1]24'!J14</f>
        <v>0</v>
      </c>
      <c r="J12" s="16">
        <f>'[1]24'!K14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'[1]24'!B15</f>
        <v>0</v>
      </c>
      <c r="C13" s="16">
        <f>'[1]24'!C15</f>
        <v>220</v>
      </c>
      <c r="D13" s="16">
        <f>'[1]24'!D15</f>
        <v>0</v>
      </c>
      <c r="E13" s="16">
        <f>'[1]24'!E15</f>
        <v>0</v>
      </c>
      <c r="F13" s="15">
        <f t="shared" si="6"/>
        <v>220</v>
      </c>
      <c r="G13" s="15">
        <f>'[1]24'!H15</f>
        <v>0</v>
      </c>
      <c r="H13" s="16">
        <f>'[1]24'!I15</f>
        <v>0</v>
      </c>
      <c r="I13" s="16">
        <f>'[1]24'!J15</f>
        <v>0</v>
      </c>
      <c r="J13" s="16">
        <f>'[1]24'!K15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'[1]24'!B16</f>
        <v>0</v>
      </c>
      <c r="C14" s="16">
        <f>'[1]24'!C16</f>
        <v>220</v>
      </c>
      <c r="D14" s="16">
        <f>'[1]24'!D16</f>
        <v>0</v>
      </c>
      <c r="E14" s="16">
        <f>'[1]24'!E16</f>
        <v>0</v>
      </c>
      <c r="F14" s="15">
        <f t="shared" si="6"/>
        <v>220</v>
      </c>
      <c r="G14" s="15">
        <f>'[1]24'!H16</f>
        <v>0</v>
      </c>
      <c r="H14" s="16">
        <f>'[1]24'!I16</f>
        <v>0</v>
      </c>
      <c r="I14" s="16">
        <f>'[1]24'!J16</f>
        <v>0</v>
      </c>
      <c r="J14" s="16">
        <f>'[1]24'!K16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'[1]24'!B17</f>
        <v>0</v>
      </c>
      <c r="C15" s="16">
        <f>'[1]24'!C17</f>
        <v>220</v>
      </c>
      <c r="D15" s="16">
        <f>'[1]24'!D17</f>
        <v>0</v>
      </c>
      <c r="E15" s="16">
        <f>'[1]24'!E17</f>
        <v>0</v>
      </c>
      <c r="F15" s="15">
        <f t="shared" si="6"/>
        <v>220</v>
      </c>
      <c r="G15" s="15">
        <f>'[1]24'!H17</f>
        <v>0</v>
      </c>
      <c r="H15" s="16">
        <f>'[1]24'!I17</f>
        <v>0</v>
      </c>
      <c r="I15" s="16">
        <f>'[1]24'!J17</f>
        <v>0</v>
      </c>
      <c r="J15" s="16">
        <f>'[1]24'!K17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'[1]24'!B18</f>
        <v>0</v>
      </c>
      <c r="C16" s="16">
        <f>'[1]24'!C18</f>
        <v>220</v>
      </c>
      <c r="D16" s="16">
        <f>'[1]24'!D18</f>
        <v>0</v>
      </c>
      <c r="E16" s="16">
        <f>'[1]24'!E18</f>
        <v>0</v>
      </c>
      <c r="F16" s="15">
        <f t="shared" si="6"/>
        <v>220</v>
      </c>
      <c r="G16" s="15">
        <f>'[1]24'!H18</f>
        <v>0</v>
      </c>
      <c r="H16" s="16">
        <f>'[1]24'!I18</f>
        <v>0</v>
      </c>
      <c r="I16" s="16">
        <f>'[1]24'!J18</f>
        <v>0</v>
      </c>
      <c r="J16" s="16">
        <f>'[1]24'!K18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'[1]24'!B19</f>
        <v>0</v>
      </c>
      <c r="C17" s="16">
        <f>'[1]24'!C19</f>
        <v>220</v>
      </c>
      <c r="D17" s="16">
        <f>'[1]24'!D19</f>
        <v>0</v>
      </c>
      <c r="E17" s="16">
        <f>'[1]24'!E19</f>
        <v>0</v>
      </c>
      <c r="F17" s="15">
        <f t="shared" si="6"/>
        <v>220</v>
      </c>
      <c r="G17" s="15">
        <f>'[1]24'!H19</f>
        <v>0</v>
      </c>
      <c r="H17" s="16">
        <f>'[1]24'!I19</f>
        <v>0</v>
      </c>
      <c r="I17" s="16">
        <f>'[1]24'!J19</f>
        <v>0</v>
      </c>
      <c r="J17" s="16">
        <f>'[1]24'!K19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'[1]24'!B20</f>
        <v>0</v>
      </c>
      <c r="C18" s="16">
        <f>'[1]24'!C20</f>
        <v>220</v>
      </c>
      <c r="D18" s="16">
        <f>'[1]24'!D20</f>
        <v>0</v>
      </c>
      <c r="E18" s="16">
        <f>'[1]24'!E20</f>
        <v>0</v>
      </c>
      <c r="F18" s="15">
        <f t="shared" si="6"/>
        <v>220</v>
      </c>
      <c r="G18" s="15">
        <f>'[1]24'!H20</f>
        <v>0</v>
      </c>
      <c r="H18" s="16">
        <f>'[1]24'!I20</f>
        <v>0</v>
      </c>
      <c r="I18" s="16">
        <f>'[1]24'!J20</f>
        <v>0</v>
      </c>
      <c r="J18" s="16">
        <f>'[1]24'!K20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'[1]24'!B21</f>
        <v>0</v>
      </c>
      <c r="C19" s="16">
        <f>'[1]24'!C21</f>
        <v>220</v>
      </c>
      <c r="D19" s="16">
        <f>'[1]24'!D21</f>
        <v>0</v>
      </c>
      <c r="E19" s="16">
        <f>'[1]24'!E21</f>
        <v>0</v>
      </c>
      <c r="F19" s="15">
        <f t="shared" si="6"/>
        <v>220</v>
      </c>
      <c r="G19" s="15">
        <f>'[1]24'!H21</f>
        <v>0</v>
      </c>
      <c r="H19" s="16">
        <f>'[1]24'!I21</f>
        <v>0</v>
      </c>
      <c r="I19" s="16">
        <f>'[1]24'!J21</f>
        <v>0</v>
      </c>
      <c r="J19" s="16">
        <f>'[1]24'!K21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'[1]24'!B22</f>
        <v>0</v>
      </c>
      <c r="C20" s="16">
        <f>'[1]24'!C22</f>
        <v>220</v>
      </c>
      <c r="D20" s="16">
        <f>'[1]24'!D22</f>
        <v>0</v>
      </c>
      <c r="E20" s="16">
        <f>'[1]24'!E22</f>
        <v>0</v>
      </c>
      <c r="F20" s="15">
        <f t="shared" si="6"/>
        <v>220</v>
      </c>
      <c r="G20" s="15">
        <f>'[1]24'!H22</f>
        <v>0</v>
      </c>
      <c r="H20" s="16">
        <f>'[1]24'!I22</f>
        <v>0</v>
      </c>
      <c r="I20" s="16">
        <f>'[1]24'!J22</f>
        <v>0</v>
      </c>
      <c r="J20" s="16">
        <f>'[1]24'!K22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'[1]24'!B23</f>
        <v>0</v>
      </c>
      <c r="C21" s="16">
        <f>'[1]24'!C23</f>
        <v>220</v>
      </c>
      <c r="D21" s="16">
        <f>'[1]24'!D23</f>
        <v>0</v>
      </c>
      <c r="E21" s="16">
        <f>'[1]24'!E23</f>
        <v>0</v>
      </c>
      <c r="F21" s="15">
        <f t="shared" si="6"/>
        <v>220</v>
      </c>
      <c r="G21" s="15">
        <f>'[1]24'!H23</f>
        <v>0</v>
      </c>
      <c r="H21" s="16">
        <f>'[1]24'!I23</f>
        <v>0</v>
      </c>
      <c r="I21" s="16">
        <f>'[1]24'!J23</f>
        <v>0</v>
      </c>
      <c r="J21" s="16">
        <f>'[1]24'!K23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'[1]24'!B24</f>
        <v>0</v>
      </c>
      <c r="C22" s="16">
        <f>'[1]24'!C24</f>
        <v>220</v>
      </c>
      <c r="D22" s="16">
        <f>'[1]24'!D24</f>
        <v>0</v>
      </c>
      <c r="E22" s="16">
        <f>'[1]24'!E24</f>
        <v>0</v>
      </c>
      <c r="F22" s="15">
        <f t="shared" si="6"/>
        <v>220</v>
      </c>
      <c r="G22" s="15">
        <f>'[1]24'!H24</f>
        <v>0</v>
      </c>
      <c r="H22" s="16">
        <f>'[1]24'!I24</f>
        <v>0</v>
      </c>
      <c r="I22" s="16">
        <f>'[1]24'!J24</f>
        <v>0</v>
      </c>
      <c r="J22" s="16">
        <f>'[1]24'!K24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'[1]24'!B25</f>
        <v>0</v>
      </c>
      <c r="C23" s="16">
        <f>'[1]24'!C25</f>
        <v>220</v>
      </c>
      <c r="D23" s="16">
        <f>'[1]24'!D25</f>
        <v>0</v>
      </c>
      <c r="E23" s="16">
        <f>'[1]24'!E25</f>
        <v>0</v>
      </c>
      <c r="F23" s="15">
        <f t="shared" si="6"/>
        <v>220</v>
      </c>
      <c r="G23" s="15">
        <f>'[1]24'!H25</f>
        <v>0</v>
      </c>
      <c r="H23" s="16">
        <f>'[1]24'!I25</f>
        <v>0</v>
      </c>
      <c r="I23" s="16">
        <f>'[1]24'!J25</f>
        <v>0</v>
      </c>
      <c r="J23" s="16">
        <f>'[1]24'!K25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'[1]24'!B26</f>
        <v>0</v>
      </c>
      <c r="C24" s="16">
        <f>'[1]24'!C26</f>
        <v>220</v>
      </c>
      <c r="D24" s="16">
        <f>'[1]24'!D26</f>
        <v>0</v>
      </c>
      <c r="E24" s="16">
        <f>'[1]24'!E26</f>
        <v>0</v>
      </c>
      <c r="F24" s="15">
        <f t="shared" si="6"/>
        <v>220</v>
      </c>
      <c r="G24" s="15">
        <f>'[1]24'!H26</f>
        <v>0</v>
      </c>
      <c r="H24" s="16">
        <f>'[1]24'!I26</f>
        <v>0</v>
      </c>
      <c r="I24" s="16">
        <f>'[1]24'!J26</f>
        <v>0</v>
      </c>
      <c r="J24" s="16">
        <f>'[1]24'!K26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'[1]24'!B27</f>
        <v>0</v>
      </c>
      <c r="C25" s="16">
        <f>'[1]24'!C27</f>
        <v>220</v>
      </c>
      <c r="D25" s="16">
        <f>'[1]24'!D27</f>
        <v>0</v>
      </c>
      <c r="E25" s="16">
        <f>'[1]24'!E27</f>
        <v>0</v>
      </c>
      <c r="F25" s="15">
        <f t="shared" si="6"/>
        <v>220</v>
      </c>
      <c r="G25" s="15">
        <f>'[1]24'!H27</f>
        <v>0</v>
      </c>
      <c r="H25" s="16">
        <f>'[1]24'!I27</f>
        <v>0</v>
      </c>
      <c r="I25" s="16">
        <f>'[1]24'!J27</f>
        <v>0</v>
      </c>
      <c r="J25" s="16">
        <f>'[1]24'!K27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'[1]24'!B28</f>
        <v>0</v>
      </c>
      <c r="C26" s="16">
        <f>'[1]24'!C28</f>
        <v>220</v>
      </c>
      <c r="D26" s="16">
        <f>'[1]24'!D28</f>
        <v>0</v>
      </c>
      <c r="E26" s="16">
        <f>'[1]24'!E28</f>
        <v>0</v>
      </c>
      <c r="F26" s="15">
        <f t="shared" si="6"/>
        <v>220</v>
      </c>
      <c r="G26" s="15">
        <f>'[1]24'!H28</f>
        <v>0</v>
      </c>
      <c r="H26" s="16">
        <f>'[1]24'!I28</f>
        <v>0</v>
      </c>
      <c r="I26" s="16">
        <f>'[1]24'!J28</f>
        <v>0</v>
      </c>
      <c r="J26" s="16">
        <f>'[1]24'!K28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'[1]24'!B29</f>
        <v>0</v>
      </c>
      <c r="C27" s="16">
        <f>'[1]24'!C29</f>
        <v>220</v>
      </c>
      <c r="D27" s="16">
        <f>'[1]24'!D29</f>
        <v>0</v>
      </c>
      <c r="E27" s="16">
        <f>'[1]24'!E29</f>
        <v>0</v>
      </c>
      <c r="F27" s="15">
        <f t="shared" si="6"/>
        <v>220</v>
      </c>
      <c r="G27" s="15">
        <f>'[1]24'!H29</f>
        <v>0</v>
      </c>
      <c r="H27" s="16">
        <f>'[1]24'!I29</f>
        <v>0</v>
      </c>
      <c r="I27" s="16">
        <f>'[1]24'!J29</f>
        <v>0</v>
      </c>
      <c r="J27" s="16">
        <f>'[1]24'!K29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'[1]24'!B30</f>
        <v>0</v>
      </c>
      <c r="C28" s="16">
        <f>'[1]24'!C30</f>
        <v>220</v>
      </c>
      <c r="D28" s="16">
        <f>'[1]24'!D30</f>
        <v>0</v>
      </c>
      <c r="E28" s="16">
        <f>'[1]24'!E30</f>
        <v>0</v>
      </c>
      <c r="F28" s="15">
        <f t="shared" si="6"/>
        <v>220</v>
      </c>
      <c r="G28" s="15">
        <f>'[1]24'!H30</f>
        <v>0</v>
      </c>
      <c r="H28" s="16">
        <f>'[1]24'!I30</f>
        <v>0</v>
      </c>
      <c r="I28" s="16">
        <f>'[1]24'!J30</f>
        <v>0</v>
      </c>
      <c r="J28" s="16">
        <f>'[1]24'!K30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'[1]24'!B31</f>
        <v>0</v>
      </c>
      <c r="C29" s="16">
        <f>'[1]24'!C31</f>
        <v>220</v>
      </c>
      <c r="D29" s="16">
        <f>'[1]24'!D31</f>
        <v>0</v>
      </c>
      <c r="E29" s="16">
        <f>'[1]24'!E31</f>
        <v>0</v>
      </c>
      <c r="F29" s="15">
        <f t="shared" si="6"/>
        <v>220</v>
      </c>
      <c r="G29" s="15">
        <f>'[1]24'!H31</f>
        <v>0</v>
      </c>
      <c r="H29" s="16">
        <f>'[1]24'!I31</f>
        <v>0</v>
      </c>
      <c r="I29" s="16">
        <f>'[1]24'!J31</f>
        <v>0</v>
      </c>
      <c r="J29" s="16">
        <f>'[1]24'!K31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'[1]24'!B32</f>
        <v>0</v>
      </c>
      <c r="C30" s="16">
        <f>'[1]24'!C32</f>
        <v>220</v>
      </c>
      <c r="D30" s="16">
        <f>'[1]24'!D32</f>
        <v>0</v>
      </c>
      <c r="E30" s="16">
        <f>'[1]24'!E32</f>
        <v>0</v>
      </c>
      <c r="F30" s="15">
        <f t="shared" si="6"/>
        <v>220</v>
      </c>
      <c r="G30" s="15">
        <f>'[1]24'!H32</f>
        <v>0</v>
      </c>
      <c r="H30" s="16">
        <f>'[1]24'!I32</f>
        <v>0</v>
      </c>
      <c r="I30" s="16">
        <f>'[1]24'!J32</f>
        <v>0</v>
      </c>
      <c r="J30" s="16">
        <f>'[1]24'!K32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'[1]24'!B33</f>
        <v>0</v>
      </c>
      <c r="C31" s="16">
        <f>'[1]24'!C33</f>
        <v>220</v>
      </c>
      <c r="D31" s="16">
        <f>'[1]24'!D33</f>
        <v>0</v>
      </c>
      <c r="E31" s="16">
        <f>'[1]24'!E33</f>
        <v>0</v>
      </c>
      <c r="F31" s="15">
        <f t="shared" si="6"/>
        <v>220</v>
      </c>
      <c r="G31" s="15">
        <f>'[1]24'!H33</f>
        <v>0</v>
      </c>
      <c r="H31" s="16">
        <f>'[1]24'!I33</f>
        <v>0</v>
      </c>
      <c r="I31" s="16">
        <f>'[1]24'!J33</f>
        <v>0</v>
      </c>
      <c r="J31" s="16">
        <f>'[1]24'!K33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'[1]24'!B34</f>
        <v>0</v>
      </c>
      <c r="C32" s="16">
        <f>'[1]24'!C34</f>
        <v>220</v>
      </c>
      <c r="D32" s="16">
        <f>'[1]24'!D34</f>
        <v>0</v>
      </c>
      <c r="E32" s="16">
        <f>'[1]24'!E34</f>
        <v>0</v>
      </c>
      <c r="F32" s="15">
        <f t="shared" si="6"/>
        <v>220</v>
      </c>
      <c r="G32" s="15">
        <f>'[1]24'!H34</f>
        <v>0</v>
      </c>
      <c r="H32" s="16">
        <f>'[1]24'!I34</f>
        <v>0</v>
      </c>
      <c r="I32" s="16">
        <f>'[1]24'!J34</f>
        <v>0</v>
      </c>
      <c r="J32" s="16">
        <f>'[1]24'!K34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'[1]24'!B35</f>
        <v>0</v>
      </c>
      <c r="C33" s="16">
        <f>'[1]24'!C35</f>
        <v>220</v>
      </c>
      <c r="D33" s="16">
        <f>'[1]24'!D35</f>
        <v>0</v>
      </c>
      <c r="E33" s="16">
        <f>'[1]24'!E35</f>
        <v>0</v>
      </c>
      <c r="F33" s="15">
        <f t="shared" si="6"/>
        <v>220</v>
      </c>
      <c r="G33" s="15">
        <f>'[1]24'!H35</f>
        <v>0</v>
      </c>
      <c r="H33" s="16">
        <f>'[1]24'!I35</f>
        <v>0</v>
      </c>
      <c r="I33" s="16">
        <f>'[1]24'!J35</f>
        <v>0</v>
      </c>
      <c r="J33" s="16">
        <f>'[1]24'!K35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'[1]24'!B36</f>
        <v>0</v>
      </c>
      <c r="C34" s="16">
        <f>'[1]24'!C36</f>
        <v>220</v>
      </c>
      <c r="D34" s="16">
        <f>'[1]24'!D36</f>
        <v>0</v>
      </c>
      <c r="E34" s="16">
        <f>'[1]24'!E36</f>
        <v>0</v>
      </c>
      <c r="F34" s="15">
        <f t="shared" si="6"/>
        <v>220</v>
      </c>
      <c r="G34" s="15">
        <f>'[1]24'!H36</f>
        <v>0</v>
      </c>
      <c r="H34" s="16">
        <f>'[1]24'!I36</f>
        <v>0</v>
      </c>
      <c r="I34" s="16">
        <f>'[1]24'!J36</f>
        <v>0</v>
      </c>
      <c r="J34" s="16">
        <f>'[1]24'!K36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'[1]24'!B37</f>
        <v>0</v>
      </c>
      <c r="C35" s="16">
        <f>'[1]24'!C37</f>
        <v>220</v>
      </c>
      <c r="D35" s="16">
        <f>'[1]24'!D37</f>
        <v>0</v>
      </c>
      <c r="E35" s="16">
        <f>'[1]24'!E37</f>
        <v>0</v>
      </c>
      <c r="F35" s="15">
        <f t="shared" si="6"/>
        <v>220</v>
      </c>
      <c r="G35" s="15">
        <f>'[1]24'!H37</f>
        <v>0</v>
      </c>
      <c r="H35" s="16">
        <f>'[1]24'!I37</f>
        <v>0</v>
      </c>
      <c r="I35" s="16">
        <f>'[1]24'!J37</f>
        <v>0</v>
      </c>
      <c r="J35" s="16">
        <f>'[1]24'!K37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'[1]24'!B38</f>
        <v>0</v>
      </c>
      <c r="C36" s="16">
        <f>'[1]24'!C38</f>
        <v>220</v>
      </c>
      <c r="D36" s="16">
        <f>'[1]24'!D38</f>
        <v>0</v>
      </c>
      <c r="E36" s="16">
        <f>'[1]24'!E38</f>
        <v>0</v>
      </c>
      <c r="F36" s="15">
        <f t="shared" si="6"/>
        <v>220</v>
      </c>
      <c r="G36" s="15">
        <f>'[1]24'!H38</f>
        <v>0</v>
      </c>
      <c r="H36" s="16">
        <f>'[1]24'!I38</f>
        <v>0</v>
      </c>
      <c r="I36" s="16">
        <f>'[1]24'!J38</f>
        <v>0</v>
      </c>
      <c r="J36" s="16">
        <f>'[1]24'!K38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'[1]24'!B39</f>
        <v>0</v>
      </c>
      <c r="C37" s="16">
        <f>'[1]24'!C39</f>
        <v>220</v>
      </c>
      <c r="D37" s="16">
        <f>'[1]24'!D39</f>
        <v>0</v>
      </c>
      <c r="E37" s="16">
        <f>'[1]24'!E39</f>
        <v>0</v>
      </c>
      <c r="F37" s="15">
        <f t="shared" si="6"/>
        <v>220</v>
      </c>
      <c r="G37" s="15">
        <f>'[1]24'!H39</f>
        <v>0</v>
      </c>
      <c r="H37" s="16">
        <f>'[1]24'!I39</f>
        <v>0</v>
      </c>
      <c r="I37" s="16">
        <f>'[1]24'!J39</f>
        <v>0</v>
      </c>
      <c r="J37" s="16">
        <f>'[1]24'!K39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'[1]24'!B40</f>
        <v>0</v>
      </c>
      <c r="C38" s="16">
        <f>'[1]24'!C40</f>
        <v>220</v>
      </c>
      <c r="D38" s="16">
        <f>'[1]24'!D40</f>
        <v>0</v>
      </c>
      <c r="E38" s="16">
        <f>'[1]24'!E40</f>
        <v>0</v>
      </c>
      <c r="F38" s="15">
        <f t="shared" si="6"/>
        <v>220</v>
      </c>
      <c r="G38" s="15">
        <f>'[1]24'!H40</f>
        <v>0</v>
      </c>
      <c r="H38" s="16">
        <f>'[1]24'!I40</f>
        <v>0</v>
      </c>
      <c r="I38" s="16">
        <f>'[1]24'!J40</f>
        <v>0</v>
      </c>
      <c r="J38" s="16">
        <f>'[1]24'!K40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'[1]24'!B41</f>
        <v>0</v>
      </c>
      <c r="C39" s="16">
        <f>'[1]24'!C41</f>
        <v>220</v>
      </c>
      <c r="D39" s="16">
        <f>'[1]24'!D41</f>
        <v>0</v>
      </c>
      <c r="E39" s="16">
        <f>'[1]24'!E41</f>
        <v>0</v>
      </c>
      <c r="F39" s="15">
        <f t="shared" si="6"/>
        <v>220</v>
      </c>
      <c r="G39" s="15">
        <f>'[1]24'!H41</f>
        <v>0</v>
      </c>
      <c r="H39" s="16">
        <f>'[1]24'!I41</f>
        <v>0</v>
      </c>
      <c r="I39" s="16">
        <f>'[1]24'!J41</f>
        <v>0</v>
      </c>
      <c r="J39" s="16">
        <f>'[1]24'!K41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'[1]24'!B42</f>
        <v>0</v>
      </c>
      <c r="C40" s="16">
        <f>'[1]24'!C42</f>
        <v>220</v>
      </c>
      <c r="D40" s="16">
        <f>'[1]24'!D42</f>
        <v>0</v>
      </c>
      <c r="E40" s="16">
        <f>'[1]24'!E42</f>
        <v>0</v>
      </c>
      <c r="F40" s="15">
        <f t="shared" si="6"/>
        <v>220</v>
      </c>
      <c r="G40" s="15">
        <f>'[1]24'!H42</f>
        <v>0</v>
      </c>
      <c r="H40" s="16">
        <f>'[1]24'!I42</f>
        <v>0</v>
      </c>
      <c r="I40" s="16">
        <f>'[1]24'!J42</f>
        <v>0</v>
      </c>
      <c r="J40" s="16">
        <f>'[1]24'!K42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'[1]24'!B43</f>
        <v>0</v>
      </c>
      <c r="C41" s="16">
        <f>'[1]24'!C43</f>
        <v>220</v>
      </c>
      <c r="D41" s="16">
        <f>'[1]24'!D43</f>
        <v>0</v>
      </c>
      <c r="E41" s="16">
        <f>'[1]24'!E43</f>
        <v>0</v>
      </c>
      <c r="F41" s="15">
        <f t="shared" si="6"/>
        <v>220</v>
      </c>
      <c r="G41" s="15">
        <f>'[1]24'!H43</f>
        <v>0</v>
      </c>
      <c r="H41" s="16">
        <f>'[1]24'!I43</f>
        <v>0</v>
      </c>
      <c r="I41" s="16">
        <f>'[1]24'!J43</f>
        <v>0</v>
      </c>
      <c r="J41" s="16">
        <f>'[1]24'!K43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'[1]24'!B44</f>
        <v>0</v>
      </c>
      <c r="C42" s="16">
        <f>'[1]24'!C44</f>
        <v>220</v>
      </c>
      <c r="D42" s="16">
        <f>'[1]24'!D44</f>
        <v>0</v>
      </c>
      <c r="E42" s="16">
        <f>'[1]24'!E44</f>
        <v>0</v>
      </c>
      <c r="F42" s="15">
        <f t="shared" si="6"/>
        <v>220</v>
      </c>
      <c r="G42" s="15">
        <f>'[1]24'!H44</f>
        <v>0</v>
      </c>
      <c r="H42" s="16">
        <f>'[1]24'!I44</f>
        <v>0</v>
      </c>
      <c r="I42" s="16">
        <f>'[1]24'!J44</f>
        <v>0</v>
      </c>
      <c r="J42" s="16">
        <f>'[1]24'!K44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'[1]24'!B45</f>
        <v>0</v>
      </c>
      <c r="C43" s="16">
        <f>'[1]24'!C45</f>
        <v>220</v>
      </c>
      <c r="D43" s="16">
        <f>'[1]24'!D45</f>
        <v>0</v>
      </c>
      <c r="E43" s="16">
        <f>'[1]24'!E45</f>
        <v>0</v>
      </c>
      <c r="F43" s="15">
        <f t="shared" si="6"/>
        <v>220</v>
      </c>
      <c r="G43" s="15">
        <f>'[1]24'!H45</f>
        <v>0</v>
      </c>
      <c r="H43" s="16">
        <f>'[1]24'!I45</f>
        <v>0</v>
      </c>
      <c r="I43" s="16">
        <f>'[1]24'!J45</f>
        <v>0</v>
      </c>
      <c r="J43" s="16">
        <f>'[1]24'!K45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'[1]24'!B46</f>
        <v>0</v>
      </c>
      <c r="C44" s="16">
        <f>'[1]24'!C46</f>
        <v>220</v>
      </c>
      <c r="D44" s="16">
        <f>'[1]24'!D46</f>
        <v>0</v>
      </c>
      <c r="E44" s="16">
        <f>'[1]24'!E46</f>
        <v>0</v>
      </c>
      <c r="F44" s="15">
        <f t="shared" si="6"/>
        <v>220</v>
      </c>
      <c r="G44" s="15">
        <f>'[1]24'!H46</f>
        <v>0</v>
      </c>
      <c r="H44" s="16">
        <f>'[1]24'!I46</f>
        <v>0</v>
      </c>
      <c r="I44" s="16">
        <f>'[1]24'!J46</f>
        <v>0</v>
      </c>
      <c r="J44" s="16">
        <f>'[1]24'!K46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'[1]24'!B47</f>
        <v>0</v>
      </c>
      <c r="C45" s="16">
        <f>'[1]24'!C47</f>
        <v>220</v>
      </c>
      <c r="D45" s="16">
        <f>'[1]24'!D47</f>
        <v>0</v>
      </c>
      <c r="E45" s="16">
        <f>'[1]24'!E47</f>
        <v>0</v>
      </c>
      <c r="F45" s="15">
        <f t="shared" si="6"/>
        <v>220</v>
      </c>
      <c r="G45" s="15">
        <f>'[1]24'!H47</f>
        <v>0</v>
      </c>
      <c r="H45" s="16">
        <f>'[1]24'!I47</f>
        <v>0</v>
      </c>
      <c r="I45" s="16">
        <f>'[1]24'!J47</f>
        <v>0</v>
      </c>
      <c r="J45" s="16">
        <f>'[1]24'!K47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'[1]24'!B48</f>
        <v>0</v>
      </c>
      <c r="C46" s="16">
        <f>'[1]24'!C48</f>
        <v>220</v>
      </c>
      <c r="D46" s="16">
        <f>'[1]24'!D48</f>
        <v>0</v>
      </c>
      <c r="E46" s="16">
        <f>'[1]24'!E48</f>
        <v>0</v>
      </c>
      <c r="F46" s="15">
        <f t="shared" si="6"/>
        <v>220</v>
      </c>
      <c r="G46" s="15">
        <f>'[1]24'!H48</f>
        <v>0</v>
      </c>
      <c r="H46" s="16">
        <f>'[1]24'!I48</f>
        <v>0</v>
      </c>
      <c r="I46" s="16">
        <f>'[1]24'!J48</f>
        <v>0</v>
      </c>
      <c r="J46" s="16">
        <f>'[1]24'!K48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'[1]24'!B49</f>
        <v>0</v>
      </c>
      <c r="C47" s="16">
        <f>'[1]24'!C49</f>
        <v>220</v>
      </c>
      <c r="D47" s="16">
        <f>'[1]24'!D49</f>
        <v>0</v>
      </c>
      <c r="E47" s="16">
        <f>'[1]24'!E49</f>
        <v>0</v>
      </c>
      <c r="F47" s="15">
        <f t="shared" si="6"/>
        <v>220</v>
      </c>
      <c r="G47" s="15">
        <f>'[1]24'!H49</f>
        <v>0</v>
      </c>
      <c r="H47" s="16">
        <f>'[1]24'!I49</f>
        <v>0</v>
      </c>
      <c r="I47" s="16">
        <f>'[1]24'!J49</f>
        <v>0</v>
      </c>
      <c r="J47" s="16">
        <f>'[1]24'!K49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'[1]24'!B50</f>
        <v>0</v>
      </c>
      <c r="C48" s="16">
        <f>'[1]24'!C50</f>
        <v>220</v>
      </c>
      <c r="D48" s="16">
        <f>'[1]24'!D50</f>
        <v>0</v>
      </c>
      <c r="E48" s="16">
        <f>'[1]24'!E50</f>
        <v>0</v>
      </c>
      <c r="F48" s="15">
        <f t="shared" si="6"/>
        <v>220</v>
      </c>
      <c r="G48" s="15">
        <f>'[1]24'!H50</f>
        <v>0</v>
      </c>
      <c r="H48" s="16">
        <f>'[1]24'!I50</f>
        <v>0</v>
      </c>
      <c r="I48" s="16">
        <f>'[1]24'!J50</f>
        <v>0</v>
      </c>
      <c r="J48" s="16">
        <f>'[1]24'!K50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'[1]24'!B51</f>
        <v>0</v>
      </c>
      <c r="C49" s="16">
        <f>'[1]24'!C51</f>
        <v>220</v>
      </c>
      <c r="D49" s="16">
        <f>'[1]24'!D51</f>
        <v>0</v>
      </c>
      <c r="E49" s="16">
        <f>'[1]24'!E51</f>
        <v>0</v>
      </c>
      <c r="F49" s="15">
        <f t="shared" si="6"/>
        <v>220</v>
      </c>
      <c r="G49" s="15">
        <f>'[1]24'!H51</f>
        <v>0</v>
      </c>
      <c r="H49" s="16">
        <f>'[1]24'!I51</f>
        <v>0</v>
      </c>
      <c r="I49" s="16">
        <f>'[1]24'!J51</f>
        <v>0</v>
      </c>
      <c r="J49" s="16">
        <f>'[1]24'!K51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'[1]24'!B52</f>
        <v>0</v>
      </c>
      <c r="C50" s="16">
        <f>'[1]24'!C52</f>
        <v>220</v>
      </c>
      <c r="D50" s="16">
        <f>'[1]24'!D52</f>
        <v>0</v>
      </c>
      <c r="E50" s="16">
        <f>'[1]24'!E52</f>
        <v>0</v>
      </c>
      <c r="F50" s="15">
        <f t="shared" si="6"/>
        <v>220</v>
      </c>
      <c r="G50" s="15">
        <f>'[1]24'!H52</f>
        <v>0</v>
      </c>
      <c r="H50" s="16">
        <f>'[1]24'!I52</f>
        <v>0</v>
      </c>
      <c r="I50" s="16">
        <f>'[1]24'!J52</f>
        <v>0</v>
      </c>
      <c r="J50" s="16">
        <f>'[1]24'!K52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'[1]24'!B53</f>
        <v>0</v>
      </c>
      <c r="C51" s="16">
        <f>'[1]24'!C53</f>
        <v>220</v>
      </c>
      <c r="D51" s="16">
        <f>'[1]24'!D53</f>
        <v>0</v>
      </c>
      <c r="E51" s="16">
        <f>'[1]24'!E53</f>
        <v>0</v>
      </c>
      <c r="F51" s="15">
        <f t="shared" si="6"/>
        <v>220</v>
      </c>
      <c r="G51" s="15">
        <f>'[1]24'!H53</f>
        <v>0</v>
      </c>
      <c r="H51" s="16">
        <f>'[1]24'!I53</f>
        <v>0</v>
      </c>
      <c r="I51" s="16">
        <f>'[1]24'!J53</f>
        <v>0</v>
      </c>
      <c r="J51" s="16">
        <f>'[1]24'!K53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'[1]24'!B54</f>
        <v>0</v>
      </c>
      <c r="C52" s="16">
        <f>'[1]24'!C54</f>
        <v>220</v>
      </c>
      <c r="D52" s="16">
        <f>'[1]24'!D54</f>
        <v>0</v>
      </c>
      <c r="E52" s="16">
        <f>'[1]24'!E54</f>
        <v>0</v>
      </c>
      <c r="F52" s="15">
        <f t="shared" si="6"/>
        <v>220</v>
      </c>
      <c r="G52" s="15">
        <f>'[1]24'!H54</f>
        <v>0</v>
      </c>
      <c r="H52" s="16">
        <f>'[1]24'!I54</f>
        <v>0</v>
      </c>
      <c r="I52" s="16">
        <f>'[1]24'!J54</f>
        <v>0</v>
      </c>
      <c r="J52" s="16">
        <f>'[1]24'!K54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'[1]24'!B55</f>
        <v>0</v>
      </c>
      <c r="C53" s="16">
        <f>'[1]24'!C55</f>
        <v>220</v>
      </c>
      <c r="D53" s="16">
        <f>'[1]24'!D55</f>
        <v>0</v>
      </c>
      <c r="E53" s="16">
        <f>'[1]24'!E55</f>
        <v>0</v>
      </c>
      <c r="F53" s="15">
        <f t="shared" si="6"/>
        <v>220</v>
      </c>
      <c r="G53" s="15">
        <f>'[1]24'!H55</f>
        <v>0</v>
      </c>
      <c r="H53" s="16">
        <f>'[1]24'!I55</f>
        <v>0</v>
      </c>
      <c r="I53" s="16">
        <f>'[1]24'!J55</f>
        <v>0</v>
      </c>
      <c r="J53" s="16">
        <f>'[1]24'!K55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'[1]24'!B56</f>
        <v>0</v>
      </c>
      <c r="C54" s="16">
        <f>'[1]24'!C56</f>
        <v>220</v>
      </c>
      <c r="D54" s="16">
        <f>'[1]24'!D56</f>
        <v>0</v>
      </c>
      <c r="E54" s="16">
        <f>'[1]24'!E56</f>
        <v>0</v>
      </c>
      <c r="F54" s="15">
        <f t="shared" si="6"/>
        <v>220</v>
      </c>
      <c r="G54" s="15">
        <f>'[1]24'!H56</f>
        <v>0</v>
      </c>
      <c r="H54" s="16">
        <f>'[1]24'!I56</f>
        <v>0</v>
      </c>
      <c r="I54" s="16">
        <f>'[1]24'!J56</f>
        <v>0</v>
      </c>
      <c r="J54" s="16">
        <f>'[1]24'!K56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'[1]24'!B57</f>
        <v>0</v>
      </c>
      <c r="C55" s="16">
        <f>'[1]24'!C57</f>
        <v>220</v>
      </c>
      <c r="D55" s="16">
        <f>'[1]24'!D57</f>
        <v>0</v>
      </c>
      <c r="E55" s="16">
        <f>'[1]24'!E57</f>
        <v>0</v>
      </c>
      <c r="F55" s="15">
        <f t="shared" si="6"/>
        <v>220</v>
      </c>
      <c r="G55" s="15">
        <f>'[1]24'!H57</f>
        <v>0</v>
      </c>
      <c r="H55" s="16">
        <f>'[1]24'!I57</f>
        <v>0</v>
      </c>
      <c r="I55" s="16">
        <f>'[1]24'!J57</f>
        <v>0</v>
      </c>
      <c r="J55" s="16">
        <f>'[1]24'!K57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'[1]24'!B58</f>
        <v>0</v>
      </c>
      <c r="C56" s="16">
        <f>'[1]24'!C58</f>
        <v>220</v>
      </c>
      <c r="D56" s="16">
        <f>'[1]24'!D58</f>
        <v>0</v>
      </c>
      <c r="E56" s="16">
        <f>'[1]24'!E58</f>
        <v>0</v>
      </c>
      <c r="F56" s="15">
        <f t="shared" si="6"/>
        <v>220</v>
      </c>
      <c r="G56" s="15">
        <f>'[1]24'!H58</f>
        <v>0</v>
      </c>
      <c r="H56" s="16">
        <f>'[1]24'!I58</f>
        <v>0</v>
      </c>
      <c r="I56" s="16">
        <f>'[1]24'!J58</f>
        <v>0</v>
      </c>
      <c r="J56" s="16">
        <f>'[1]24'!K58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'[1]24'!B59</f>
        <v>0</v>
      </c>
      <c r="C57" s="16">
        <f>'[1]24'!C59</f>
        <v>220</v>
      </c>
      <c r="D57" s="16">
        <f>'[1]24'!D59</f>
        <v>0</v>
      </c>
      <c r="E57" s="16">
        <f>'[1]24'!E59</f>
        <v>0</v>
      </c>
      <c r="F57" s="15">
        <f t="shared" si="6"/>
        <v>220</v>
      </c>
      <c r="G57" s="15">
        <f>'[1]24'!H59</f>
        <v>0</v>
      </c>
      <c r="H57" s="16">
        <f>'[1]24'!I59</f>
        <v>0</v>
      </c>
      <c r="I57" s="16">
        <f>'[1]24'!J59</f>
        <v>0</v>
      </c>
      <c r="J57" s="16">
        <f>'[1]24'!K59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'[1]24'!B60</f>
        <v>0</v>
      </c>
      <c r="C58" s="16">
        <f>'[1]24'!C60</f>
        <v>220</v>
      </c>
      <c r="D58" s="16">
        <f>'[1]24'!D60</f>
        <v>0</v>
      </c>
      <c r="E58" s="16">
        <f>'[1]24'!E60</f>
        <v>0</v>
      </c>
      <c r="F58" s="15">
        <f t="shared" si="6"/>
        <v>220</v>
      </c>
      <c r="G58" s="15">
        <f>'[1]24'!H60</f>
        <v>0</v>
      </c>
      <c r="H58" s="16">
        <f>'[1]24'!I60</f>
        <v>0</v>
      </c>
      <c r="I58" s="16">
        <f>'[1]24'!J60</f>
        <v>0</v>
      </c>
      <c r="J58" s="16">
        <f>'[1]24'!K60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'[1]24'!B61</f>
        <v>0</v>
      </c>
      <c r="C59" s="16">
        <f>'[1]24'!C61</f>
        <v>220</v>
      </c>
      <c r="D59" s="16">
        <f>'[1]24'!D61</f>
        <v>0</v>
      </c>
      <c r="E59" s="16">
        <f>'[1]24'!E61</f>
        <v>0</v>
      </c>
      <c r="F59" s="15">
        <f t="shared" si="6"/>
        <v>220</v>
      </c>
      <c r="G59" s="15">
        <f>'[1]24'!H61</f>
        <v>0</v>
      </c>
      <c r="H59" s="16">
        <f>'[1]24'!I61</f>
        <v>0</v>
      </c>
      <c r="I59" s="16">
        <f>'[1]24'!J61</f>
        <v>0</v>
      </c>
      <c r="J59" s="16">
        <f>'[1]24'!K61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'[1]24'!B62</f>
        <v>0</v>
      </c>
      <c r="C60" s="16">
        <f>'[1]24'!C62</f>
        <v>220</v>
      </c>
      <c r="D60" s="16">
        <f>'[1]24'!D62</f>
        <v>0</v>
      </c>
      <c r="E60" s="16">
        <f>'[1]24'!E62</f>
        <v>0</v>
      </c>
      <c r="F60" s="15">
        <f t="shared" si="6"/>
        <v>220</v>
      </c>
      <c r="G60" s="15">
        <f>'[1]24'!H62</f>
        <v>0</v>
      </c>
      <c r="H60" s="16">
        <f>'[1]24'!I62</f>
        <v>0</v>
      </c>
      <c r="I60" s="16">
        <f>'[1]24'!J62</f>
        <v>0</v>
      </c>
      <c r="J60" s="16">
        <f>'[1]24'!K62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'[1]24'!B63</f>
        <v>0</v>
      </c>
      <c r="C61" s="16">
        <f>'[1]24'!C63</f>
        <v>220</v>
      </c>
      <c r="D61" s="16">
        <f>'[1]24'!D63</f>
        <v>0</v>
      </c>
      <c r="E61" s="16">
        <f>'[1]24'!E63</f>
        <v>0</v>
      </c>
      <c r="F61" s="15">
        <f t="shared" si="6"/>
        <v>220</v>
      </c>
      <c r="G61" s="15">
        <f>'[1]24'!H63</f>
        <v>0</v>
      </c>
      <c r="H61" s="16">
        <f>'[1]24'!I63</f>
        <v>0</v>
      </c>
      <c r="I61" s="16">
        <f>'[1]24'!J63</f>
        <v>0</v>
      </c>
      <c r="J61" s="16">
        <f>'[1]24'!K63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'[1]24'!B64</f>
        <v>0</v>
      </c>
      <c r="C62" s="16">
        <f>'[1]24'!C64</f>
        <v>220</v>
      </c>
      <c r="D62" s="16">
        <f>'[1]24'!D64</f>
        <v>0</v>
      </c>
      <c r="E62" s="16">
        <f>'[1]24'!E64</f>
        <v>0</v>
      </c>
      <c r="F62" s="15">
        <f t="shared" si="6"/>
        <v>220</v>
      </c>
      <c r="G62" s="15">
        <f>'[1]24'!H64</f>
        <v>0</v>
      </c>
      <c r="H62" s="16">
        <f>'[1]24'!I64</f>
        <v>0</v>
      </c>
      <c r="I62" s="16">
        <f>'[1]24'!J64</f>
        <v>0</v>
      </c>
      <c r="J62" s="16">
        <f>'[1]24'!K64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'[1]24'!B65</f>
        <v>0</v>
      </c>
      <c r="C63" s="16">
        <f>'[1]24'!C65</f>
        <v>220</v>
      </c>
      <c r="D63" s="16">
        <f>'[1]24'!D65</f>
        <v>0</v>
      </c>
      <c r="E63" s="16">
        <f>'[1]24'!E65</f>
        <v>0</v>
      </c>
      <c r="F63" s="15">
        <f t="shared" si="6"/>
        <v>220</v>
      </c>
      <c r="G63" s="15">
        <f>'[1]24'!H65</f>
        <v>0</v>
      </c>
      <c r="H63" s="16">
        <f>'[1]24'!I65</f>
        <v>0</v>
      </c>
      <c r="I63" s="16">
        <f>'[1]24'!J65</f>
        <v>0</v>
      </c>
      <c r="J63" s="16">
        <f>'[1]24'!K65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'[1]24'!B66</f>
        <v>0</v>
      </c>
      <c r="C64" s="16">
        <f>'[1]24'!C66</f>
        <v>220</v>
      </c>
      <c r="D64" s="16">
        <f>'[1]24'!D66</f>
        <v>0</v>
      </c>
      <c r="E64" s="16">
        <f>'[1]24'!E66</f>
        <v>0</v>
      </c>
      <c r="F64" s="15">
        <f t="shared" si="6"/>
        <v>220</v>
      </c>
      <c r="G64" s="15">
        <f>'[1]24'!H66</f>
        <v>0</v>
      </c>
      <c r="H64" s="16">
        <f>'[1]24'!I66</f>
        <v>0</v>
      </c>
      <c r="I64" s="16">
        <f>'[1]24'!J66</f>
        <v>0</v>
      </c>
      <c r="J64" s="16">
        <f>'[1]24'!K66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'[1]24'!B67</f>
        <v>0</v>
      </c>
      <c r="C65" s="16">
        <f>'[1]24'!C67</f>
        <v>220</v>
      </c>
      <c r="D65" s="16">
        <f>'[1]24'!D67</f>
        <v>0</v>
      </c>
      <c r="E65" s="16">
        <f>'[1]24'!E67</f>
        <v>0</v>
      </c>
      <c r="F65" s="15">
        <f t="shared" si="6"/>
        <v>220</v>
      </c>
      <c r="G65" s="15">
        <f>'[1]24'!H67</f>
        <v>0</v>
      </c>
      <c r="H65" s="16">
        <f>'[1]24'!I67</f>
        <v>0</v>
      </c>
      <c r="I65" s="16">
        <f>'[1]24'!J67</f>
        <v>0</v>
      </c>
      <c r="J65" s="16">
        <f>'[1]24'!K67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'[1]24'!B68</f>
        <v>0</v>
      </c>
      <c r="C66" s="16">
        <f>'[1]24'!C68</f>
        <v>220</v>
      </c>
      <c r="D66" s="16">
        <f>'[1]24'!D68</f>
        <v>0</v>
      </c>
      <c r="E66" s="16">
        <f>'[1]24'!E68</f>
        <v>0</v>
      </c>
      <c r="F66" s="15">
        <f t="shared" si="6"/>
        <v>220</v>
      </c>
      <c r="G66" s="15">
        <f>'[1]24'!H68</f>
        <v>0</v>
      </c>
      <c r="H66" s="16">
        <f>'[1]24'!I68</f>
        <v>0</v>
      </c>
      <c r="I66" s="16">
        <f>'[1]24'!J68</f>
        <v>0</v>
      </c>
      <c r="J66" s="16">
        <f>'[1]24'!K68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'[1]24'!B69</f>
        <v>0</v>
      </c>
      <c r="C67" s="16">
        <f>'[1]24'!C69</f>
        <v>220</v>
      </c>
      <c r="D67" s="16">
        <f>'[1]24'!D69</f>
        <v>0</v>
      </c>
      <c r="E67" s="16">
        <f>'[1]24'!E69</f>
        <v>0</v>
      </c>
      <c r="F67" s="15">
        <f t="shared" si="6"/>
        <v>220</v>
      </c>
      <c r="G67" s="15">
        <f>'[1]24'!H69</f>
        <v>0</v>
      </c>
      <c r="H67" s="16">
        <f>'[1]24'!I69</f>
        <v>0</v>
      </c>
      <c r="I67" s="16">
        <f>'[1]24'!J69</f>
        <v>0</v>
      </c>
      <c r="J67" s="16">
        <f>'[1]24'!K69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'[1]24'!B70</f>
        <v>0</v>
      </c>
      <c r="C68" s="16">
        <f>'[1]24'!C70</f>
        <v>220</v>
      </c>
      <c r="D68" s="16">
        <f>'[1]24'!D70</f>
        <v>0</v>
      </c>
      <c r="E68" s="16">
        <f>'[1]24'!E70</f>
        <v>0</v>
      </c>
      <c r="F68" s="15">
        <f t="shared" si="6"/>
        <v>220</v>
      </c>
      <c r="G68" s="15">
        <f>'[1]24'!H70</f>
        <v>0</v>
      </c>
      <c r="H68" s="16">
        <f>'[1]24'!I70</f>
        <v>0</v>
      </c>
      <c r="I68" s="16">
        <f>'[1]24'!J70</f>
        <v>0</v>
      </c>
      <c r="J68" s="16">
        <f>'[1]24'!K70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'[1]24'!B71</f>
        <v>0</v>
      </c>
      <c r="C69" s="16">
        <f>'[1]24'!C71</f>
        <v>220</v>
      </c>
      <c r="D69" s="16">
        <f>'[1]24'!D71</f>
        <v>0</v>
      </c>
      <c r="E69" s="16">
        <f>'[1]24'!E71</f>
        <v>0</v>
      </c>
      <c r="F69" s="15">
        <f t="shared" ref="F69:F98" si="17">SUM(B69:E69)</f>
        <v>220</v>
      </c>
      <c r="G69" s="15">
        <f>'[1]24'!H71</f>
        <v>0</v>
      </c>
      <c r="H69" s="16">
        <f>'[1]24'!I71</f>
        <v>0</v>
      </c>
      <c r="I69" s="16">
        <f>'[1]24'!J71</f>
        <v>0</v>
      </c>
      <c r="J69" s="16">
        <f>'[1]24'!K71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'[1]24'!B72</f>
        <v>0</v>
      </c>
      <c r="C70" s="16">
        <f>'[1]24'!C72</f>
        <v>220</v>
      </c>
      <c r="D70" s="16">
        <f>'[1]24'!D72</f>
        <v>0</v>
      </c>
      <c r="E70" s="16">
        <f>'[1]24'!E72</f>
        <v>0</v>
      </c>
      <c r="F70" s="15">
        <f t="shared" si="17"/>
        <v>220</v>
      </c>
      <c r="G70" s="15">
        <f>'[1]24'!H72</f>
        <v>0</v>
      </c>
      <c r="H70" s="16">
        <f>'[1]24'!I72</f>
        <v>0</v>
      </c>
      <c r="I70" s="16">
        <f>'[1]24'!J72</f>
        <v>0</v>
      </c>
      <c r="J70" s="16">
        <f>'[1]24'!K72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'[1]24'!B73</f>
        <v>0</v>
      </c>
      <c r="C71" s="16">
        <f>'[1]24'!C73</f>
        <v>220</v>
      </c>
      <c r="D71" s="16">
        <f>'[1]24'!D73</f>
        <v>0</v>
      </c>
      <c r="E71" s="16">
        <f>'[1]24'!E73</f>
        <v>0</v>
      </c>
      <c r="F71" s="15">
        <f t="shared" si="17"/>
        <v>220</v>
      </c>
      <c r="G71" s="15">
        <f>'[1]24'!H73</f>
        <v>0</v>
      </c>
      <c r="H71" s="16">
        <f>'[1]24'!I73</f>
        <v>0</v>
      </c>
      <c r="I71" s="16">
        <f>'[1]24'!J73</f>
        <v>0</v>
      </c>
      <c r="J71" s="16">
        <f>'[1]24'!K73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'[1]24'!B74</f>
        <v>0</v>
      </c>
      <c r="C72" s="16">
        <f>'[1]24'!C74</f>
        <v>220</v>
      </c>
      <c r="D72" s="16">
        <f>'[1]24'!D74</f>
        <v>0</v>
      </c>
      <c r="E72" s="16">
        <f>'[1]24'!E74</f>
        <v>0</v>
      </c>
      <c r="F72" s="15">
        <f t="shared" si="17"/>
        <v>220</v>
      </c>
      <c r="G72" s="15">
        <f>'[1]24'!H74</f>
        <v>0</v>
      </c>
      <c r="H72" s="16">
        <f>'[1]24'!I74</f>
        <v>0</v>
      </c>
      <c r="I72" s="16">
        <f>'[1]24'!J74</f>
        <v>0</v>
      </c>
      <c r="J72" s="16">
        <f>'[1]24'!K74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'[1]24'!B75</f>
        <v>0</v>
      </c>
      <c r="C73" s="16">
        <f>'[1]24'!C75</f>
        <v>220</v>
      </c>
      <c r="D73" s="16">
        <f>'[1]24'!D75</f>
        <v>0</v>
      </c>
      <c r="E73" s="16">
        <f>'[1]24'!E75</f>
        <v>0</v>
      </c>
      <c r="F73" s="15">
        <f t="shared" si="17"/>
        <v>220</v>
      </c>
      <c r="G73" s="15">
        <f>'[1]24'!H75</f>
        <v>0</v>
      </c>
      <c r="H73" s="16">
        <f>'[1]24'!I75</f>
        <v>0</v>
      </c>
      <c r="I73" s="16">
        <f>'[1]24'!J75</f>
        <v>0</v>
      </c>
      <c r="J73" s="16">
        <f>'[1]24'!K75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'[1]24'!B76</f>
        <v>0</v>
      </c>
      <c r="C74" s="16">
        <f>'[1]24'!C76</f>
        <v>220</v>
      </c>
      <c r="D74" s="16">
        <f>'[1]24'!D76</f>
        <v>0</v>
      </c>
      <c r="E74" s="16">
        <f>'[1]24'!E76</f>
        <v>0</v>
      </c>
      <c r="F74" s="15">
        <f t="shared" si="17"/>
        <v>220</v>
      </c>
      <c r="G74" s="15">
        <f>'[1]24'!H76</f>
        <v>0</v>
      </c>
      <c r="H74" s="16">
        <f>'[1]24'!I76</f>
        <v>0</v>
      </c>
      <c r="I74" s="16">
        <f>'[1]24'!J76</f>
        <v>0</v>
      </c>
      <c r="J74" s="16">
        <f>'[1]24'!K76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'[1]24'!B77</f>
        <v>0</v>
      </c>
      <c r="C75" s="16">
        <f>'[1]24'!C77</f>
        <v>220</v>
      </c>
      <c r="D75" s="16">
        <f>'[1]24'!D77</f>
        <v>0</v>
      </c>
      <c r="E75" s="16">
        <f>'[1]24'!E77</f>
        <v>0</v>
      </c>
      <c r="F75" s="15">
        <f t="shared" si="17"/>
        <v>220</v>
      </c>
      <c r="G75" s="15">
        <f>'[1]24'!H77</f>
        <v>0</v>
      </c>
      <c r="H75" s="16">
        <f>'[1]24'!I77</f>
        <v>0</v>
      </c>
      <c r="I75" s="16">
        <f>'[1]24'!J77</f>
        <v>0</v>
      </c>
      <c r="J75" s="16">
        <f>'[1]24'!K77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'[1]24'!B78</f>
        <v>0</v>
      </c>
      <c r="C76" s="16">
        <f>'[1]24'!C78</f>
        <v>220</v>
      </c>
      <c r="D76" s="16">
        <f>'[1]24'!D78</f>
        <v>0</v>
      </c>
      <c r="E76" s="16">
        <f>'[1]24'!E78</f>
        <v>0</v>
      </c>
      <c r="F76" s="15">
        <f t="shared" si="17"/>
        <v>220</v>
      </c>
      <c r="G76" s="15">
        <f>'[1]24'!H78</f>
        <v>0</v>
      </c>
      <c r="H76" s="16">
        <f>'[1]24'!I78</f>
        <v>0</v>
      </c>
      <c r="I76" s="16">
        <f>'[1]24'!J78</f>
        <v>0</v>
      </c>
      <c r="J76" s="16">
        <f>'[1]24'!K78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'[1]24'!B79</f>
        <v>0</v>
      </c>
      <c r="C77" s="16">
        <f>'[1]24'!C79</f>
        <v>220</v>
      </c>
      <c r="D77" s="16">
        <f>'[1]24'!D79</f>
        <v>0</v>
      </c>
      <c r="E77" s="16">
        <f>'[1]24'!E79</f>
        <v>0</v>
      </c>
      <c r="F77" s="15">
        <f t="shared" si="17"/>
        <v>220</v>
      </c>
      <c r="G77" s="15">
        <f>'[1]24'!H79</f>
        <v>0</v>
      </c>
      <c r="H77" s="16">
        <f>'[1]24'!I79</f>
        <v>0</v>
      </c>
      <c r="I77" s="16">
        <f>'[1]24'!J79</f>
        <v>0</v>
      </c>
      <c r="J77" s="16">
        <f>'[1]24'!K79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'[1]24'!B80</f>
        <v>0</v>
      </c>
      <c r="C78" s="16">
        <f>'[1]24'!C80</f>
        <v>220</v>
      </c>
      <c r="D78" s="16">
        <f>'[1]24'!D80</f>
        <v>0</v>
      </c>
      <c r="E78" s="16">
        <f>'[1]24'!E80</f>
        <v>0</v>
      </c>
      <c r="F78" s="15">
        <f t="shared" si="17"/>
        <v>220</v>
      </c>
      <c r="G78" s="15">
        <f>'[1]24'!H80</f>
        <v>0</v>
      </c>
      <c r="H78" s="16">
        <f>'[1]24'!I80</f>
        <v>0</v>
      </c>
      <c r="I78" s="16">
        <f>'[1]24'!J80</f>
        <v>0</v>
      </c>
      <c r="J78" s="16">
        <f>'[1]24'!K80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'[1]24'!B81</f>
        <v>0</v>
      </c>
      <c r="C79" s="16">
        <f>'[1]24'!C81</f>
        <v>220</v>
      </c>
      <c r="D79" s="16">
        <f>'[1]24'!D81</f>
        <v>0</v>
      </c>
      <c r="E79" s="16">
        <f>'[1]24'!E81</f>
        <v>0</v>
      </c>
      <c r="F79" s="15">
        <f t="shared" si="17"/>
        <v>220</v>
      </c>
      <c r="G79" s="15">
        <f>'[1]24'!H81</f>
        <v>0</v>
      </c>
      <c r="H79" s="16">
        <f>'[1]24'!I81</f>
        <v>0</v>
      </c>
      <c r="I79" s="16">
        <f>'[1]24'!J81</f>
        <v>0</v>
      </c>
      <c r="J79" s="16">
        <f>'[1]24'!K81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'[1]24'!B82</f>
        <v>0</v>
      </c>
      <c r="C80" s="16">
        <f>'[1]24'!C82</f>
        <v>220</v>
      </c>
      <c r="D80" s="16">
        <f>'[1]24'!D82</f>
        <v>0</v>
      </c>
      <c r="E80" s="16">
        <f>'[1]24'!E82</f>
        <v>0</v>
      </c>
      <c r="F80" s="15">
        <f t="shared" si="17"/>
        <v>220</v>
      </c>
      <c r="G80" s="15">
        <f>'[1]24'!H82</f>
        <v>0</v>
      </c>
      <c r="H80" s="16">
        <f>'[1]24'!I82</f>
        <v>0</v>
      </c>
      <c r="I80" s="16">
        <f>'[1]24'!J82</f>
        <v>0</v>
      </c>
      <c r="J80" s="16">
        <f>'[1]24'!K82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'[1]24'!B83</f>
        <v>0</v>
      </c>
      <c r="C81" s="16">
        <f>'[1]24'!C83</f>
        <v>220</v>
      </c>
      <c r="D81" s="16">
        <f>'[1]24'!D83</f>
        <v>0</v>
      </c>
      <c r="E81" s="16">
        <f>'[1]24'!E83</f>
        <v>0</v>
      </c>
      <c r="F81" s="15">
        <f t="shared" si="17"/>
        <v>220</v>
      </c>
      <c r="G81" s="15">
        <f>'[1]24'!H83</f>
        <v>0</v>
      </c>
      <c r="H81" s="16">
        <f>'[1]24'!I83</f>
        <v>0</v>
      </c>
      <c r="I81" s="16">
        <f>'[1]24'!J83</f>
        <v>0</v>
      </c>
      <c r="J81" s="16">
        <f>'[1]24'!K83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'[1]24'!B84</f>
        <v>0</v>
      </c>
      <c r="C82" s="16">
        <f>'[1]24'!C84</f>
        <v>220</v>
      </c>
      <c r="D82" s="16">
        <f>'[1]24'!D84</f>
        <v>0</v>
      </c>
      <c r="E82" s="16">
        <f>'[1]24'!E84</f>
        <v>0</v>
      </c>
      <c r="F82" s="15">
        <f t="shared" si="17"/>
        <v>220</v>
      </c>
      <c r="G82" s="15">
        <f>'[1]24'!H84</f>
        <v>0</v>
      </c>
      <c r="H82" s="16">
        <f>'[1]24'!I84</f>
        <v>0</v>
      </c>
      <c r="I82" s="16">
        <f>'[1]24'!J84</f>
        <v>0</v>
      </c>
      <c r="J82" s="16">
        <f>'[1]24'!K84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'[1]24'!B85</f>
        <v>0</v>
      </c>
      <c r="C83" s="16">
        <f>'[1]24'!C85</f>
        <v>220</v>
      </c>
      <c r="D83" s="16">
        <f>'[1]24'!D85</f>
        <v>0</v>
      </c>
      <c r="E83" s="16">
        <f>'[1]24'!E85</f>
        <v>0</v>
      </c>
      <c r="F83" s="15">
        <f t="shared" si="17"/>
        <v>220</v>
      </c>
      <c r="G83" s="15">
        <f>'[1]24'!H85</f>
        <v>0</v>
      </c>
      <c r="H83" s="16">
        <f>'[1]24'!I85</f>
        <v>0</v>
      </c>
      <c r="I83" s="16">
        <f>'[1]24'!J85</f>
        <v>0</v>
      </c>
      <c r="J83" s="16">
        <f>'[1]24'!K85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'[1]24'!B86</f>
        <v>0</v>
      </c>
      <c r="C84" s="16">
        <f>'[1]24'!C86</f>
        <v>220</v>
      </c>
      <c r="D84" s="16">
        <f>'[1]24'!D86</f>
        <v>0</v>
      </c>
      <c r="E84" s="16">
        <f>'[1]24'!E86</f>
        <v>0</v>
      </c>
      <c r="F84" s="15">
        <f t="shared" si="17"/>
        <v>220</v>
      </c>
      <c r="G84" s="15">
        <f>'[1]24'!H86</f>
        <v>0</v>
      </c>
      <c r="H84" s="16">
        <f>'[1]24'!I86</f>
        <v>0</v>
      </c>
      <c r="I84" s="16">
        <f>'[1]24'!J86</f>
        <v>0</v>
      </c>
      <c r="J84" s="16">
        <f>'[1]24'!K86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'[1]24'!B87</f>
        <v>0</v>
      </c>
      <c r="C85" s="16">
        <f>'[1]24'!C87</f>
        <v>220</v>
      </c>
      <c r="D85" s="16">
        <f>'[1]24'!D87</f>
        <v>0</v>
      </c>
      <c r="E85" s="16">
        <f>'[1]24'!E87</f>
        <v>0</v>
      </c>
      <c r="F85" s="15">
        <f t="shared" si="17"/>
        <v>220</v>
      </c>
      <c r="G85" s="15">
        <f>'[1]24'!H87</f>
        <v>0</v>
      </c>
      <c r="H85" s="16">
        <f>'[1]24'!I87</f>
        <v>0</v>
      </c>
      <c r="I85" s="16">
        <f>'[1]24'!J87</f>
        <v>0</v>
      </c>
      <c r="J85" s="16">
        <f>'[1]24'!K87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'[1]24'!B88</f>
        <v>0</v>
      </c>
      <c r="C86" s="16">
        <f>'[1]24'!C88</f>
        <v>220</v>
      </c>
      <c r="D86" s="16">
        <f>'[1]24'!D88</f>
        <v>0</v>
      </c>
      <c r="E86" s="16">
        <f>'[1]24'!E88</f>
        <v>0</v>
      </c>
      <c r="F86" s="15">
        <f t="shared" si="17"/>
        <v>220</v>
      </c>
      <c r="G86" s="15">
        <f>'[1]24'!H88</f>
        <v>0</v>
      </c>
      <c r="H86" s="16">
        <f>'[1]24'!I88</f>
        <v>0</v>
      </c>
      <c r="I86" s="16">
        <f>'[1]24'!J88</f>
        <v>0</v>
      </c>
      <c r="J86" s="16">
        <f>'[1]24'!K88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'[1]24'!B89</f>
        <v>0</v>
      </c>
      <c r="C87" s="16">
        <f>'[1]24'!C89</f>
        <v>220</v>
      </c>
      <c r="D87" s="16">
        <f>'[1]24'!D89</f>
        <v>0</v>
      </c>
      <c r="E87" s="16">
        <f>'[1]24'!E89</f>
        <v>0</v>
      </c>
      <c r="F87" s="15">
        <f t="shared" si="17"/>
        <v>220</v>
      </c>
      <c r="G87" s="15">
        <f>'[1]24'!H89</f>
        <v>0</v>
      </c>
      <c r="H87" s="16">
        <f>'[1]24'!I89</f>
        <v>0</v>
      </c>
      <c r="I87" s="16">
        <f>'[1]24'!J89</f>
        <v>0</v>
      </c>
      <c r="J87" s="16">
        <f>'[1]24'!K89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'[1]24'!B90</f>
        <v>0</v>
      </c>
      <c r="C88" s="16">
        <f>'[1]24'!C90</f>
        <v>220</v>
      </c>
      <c r="D88" s="16">
        <f>'[1]24'!D90</f>
        <v>0</v>
      </c>
      <c r="E88" s="16">
        <f>'[1]24'!E90</f>
        <v>0</v>
      </c>
      <c r="F88" s="15">
        <f t="shared" si="17"/>
        <v>220</v>
      </c>
      <c r="G88" s="15">
        <f>'[1]24'!H90</f>
        <v>0</v>
      </c>
      <c r="H88" s="16">
        <f>'[1]24'!I90</f>
        <v>0</v>
      </c>
      <c r="I88" s="16">
        <f>'[1]24'!J90</f>
        <v>0</v>
      </c>
      <c r="J88" s="16">
        <f>'[1]24'!K90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'[1]24'!B91</f>
        <v>0</v>
      </c>
      <c r="C89" s="16">
        <f>'[1]24'!C91</f>
        <v>220</v>
      </c>
      <c r="D89" s="16">
        <f>'[1]24'!D91</f>
        <v>0</v>
      </c>
      <c r="E89" s="16">
        <f>'[1]24'!E91</f>
        <v>0</v>
      </c>
      <c r="F89" s="15">
        <f t="shared" si="17"/>
        <v>220</v>
      </c>
      <c r="G89" s="15">
        <f>'[1]24'!H91</f>
        <v>0</v>
      </c>
      <c r="H89" s="16">
        <f>'[1]24'!I91</f>
        <v>0</v>
      </c>
      <c r="I89" s="16">
        <f>'[1]24'!J91</f>
        <v>0</v>
      </c>
      <c r="J89" s="16">
        <f>'[1]24'!K91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'[1]24'!B92</f>
        <v>0</v>
      </c>
      <c r="C90" s="16">
        <f>'[1]24'!C92</f>
        <v>220</v>
      </c>
      <c r="D90" s="16">
        <f>'[1]24'!D92</f>
        <v>0</v>
      </c>
      <c r="E90" s="16">
        <f>'[1]24'!E92</f>
        <v>0</v>
      </c>
      <c r="F90" s="15">
        <f t="shared" si="17"/>
        <v>220</v>
      </c>
      <c r="G90" s="15">
        <f>'[1]24'!H92</f>
        <v>0</v>
      </c>
      <c r="H90" s="16">
        <f>'[1]24'!I92</f>
        <v>0</v>
      </c>
      <c r="I90" s="16">
        <f>'[1]24'!J92</f>
        <v>0</v>
      </c>
      <c r="J90" s="16">
        <f>'[1]24'!K92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'[1]24'!B93</f>
        <v>0</v>
      </c>
      <c r="C91" s="16">
        <f>'[1]24'!C93</f>
        <v>220</v>
      </c>
      <c r="D91" s="16">
        <f>'[1]24'!D93</f>
        <v>0</v>
      </c>
      <c r="E91" s="16">
        <f>'[1]24'!E93</f>
        <v>0</v>
      </c>
      <c r="F91" s="15">
        <f t="shared" si="17"/>
        <v>220</v>
      </c>
      <c r="G91" s="15">
        <f>'[1]24'!H93</f>
        <v>0</v>
      </c>
      <c r="H91" s="16">
        <f>'[1]24'!I93</f>
        <v>0</v>
      </c>
      <c r="I91" s="16">
        <f>'[1]24'!J93</f>
        <v>0</v>
      </c>
      <c r="J91" s="16">
        <f>'[1]24'!K93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'[1]24'!B94</f>
        <v>0</v>
      </c>
      <c r="C92" s="16">
        <f>'[1]24'!C94</f>
        <v>220</v>
      </c>
      <c r="D92" s="16">
        <f>'[1]24'!D94</f>
        <v>0</v>
      </c>
      <c r="E92" s="16">
        <f>'[1]24'!E94</f>
        <v>0</v>
      </c>
      <c r="F92" s="15">
        <f t="shared" si="17"/>
        <v>220</v>
      </c>
      <c r="G92" s="15">
        <f>'[1]24'!H94</f>
        <v>0</v>
      </c>
      <c r="H92" s="16">
        <f>'[1]24'!I94</f>
        <v>0</v>
      </c>
      <c r="I92" s="16">
        <f>'[1]24'!J94</f>
        <v>0</v>
      </c>
      <c r="J92" s="16">
        <f>'[1]24'!K94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'[1]24'!B95</f>
        <v>0</v>
      </c>
      <c r="C93" s="16">
        <f>'[1]24'!C95</f>
        <v>220</v>
      </c>
      <c r="D93" s="16">
        <f>'[1]24'!D95</f>
        <v>0</v>
      </c>
      <c r="E93" s="16">
        <f>'[1]24'!E95</f>
        <v>0</v>
      </c>
      <c r="F93" s="15">
        <f t="shared" si="17"/>
        <v>220</v>
      </c>
      <c r="G93" s="15">
        <f>'[1]24'!H95</f>
        <v>0</v>
      </c>
      <c r="H93" s="16">
        <f>'[1]24'!I95</f>
        <v>0</v>
      </c>
      <c r="I93" s="16">
        <f>'[1]24'!J95</f>
        <v>0</v>
      </c>
      <c r="J93" s="16">
        <f>'[1]24'!K95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'[1]24'!B96</f>
        <v>0</v>
      </c>
      <c r="C94" s="16">
        <f>'[1]24'!C96</f>
        <v>220</v>
      </c>
      <c r="D94" s="16">
        <f>'[1]24'!D96</f>
        <v>0</v>
      </c>
      <c r="E94" s="16">
        <f>'[1]24'!E96</f>
        <v>0</v>
      </c>
      <c r="F94" s="15">
        <f t="shared" si="17"/>
        <v>220</v>
      </c>
      <c r="G94" s="15">
        <f>'[1]24'!H96</f>
        <v>0</v>
      </c>
      <c r="H94" s="16">
        <f>'[1]24'!I96</f>
        <v>0</v>
      </c>
      <c r="I94" s="16">
        <f>'[1]24'!J96</f>
        <v>0</v>
      </c>
      <c r="J94" s="16">
        <f>'[1]24'!K96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'[1]24'!B97</f>
        <v>0</v>
      </c>
      <c r="C95" s="16">
        <f>'[1]24'!C97</f>
        <v>220</v>
      </c>
      <c r="D95" s="16">
        <f>'[1]24'!D97</f>
        <v>0</v>
      </c>
      <c r="E95" s="16">
        <f>'[1]24'!E97</f>
        <v>0</v>
      </c>
      <c r="F95" s="15">
        <f t="shared" si="17"/>
        <v>220</v>
      </c>
      <c r="G95" s="15">
        <f>'[1]24'!H97</f>
        <v>0</v>
      </c>
      <c r="H95" s="16">
        <f>'[1]24'!I97</f>
        <v>0</v>
      </c>
      <c r="I95" s="16">
        <f>'[1]24'!J97</f>
        <v>0</v>
      </c>
      <c r="J95" s="16">
        <f>'[1]24'!K97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'[1]24'!B98</f>
        <v>0</v>
      </c>
      <c r="C96" s="16">
        <f>'[1]24'!C98</f>
        <v>220</v>
      </c>
      <c r="D96" s="16">
        <f>'[1]24'!D98</f>
        <v>0</v>
      </c>
      <c r="E96" s="16">
        <f>'[1]24'!E98</f>
        <v>0</v>
      </c>
      <c r="F96" s="15">
        <f t="shared" si="17"/>
        <v>220</v>
      </c>
      <c r="G96" s="15">
        <f>'[1]24'!H98</f>
        <v>0</v>
      </c>
      <c r="H96" s="16">
        <f>'[1]24'!I98</f>
        <v>0</v>
      </c>
      <c r="I96" s="16">
        <f>'[1]24'!J98</f>
        <v>0</v>
      </c>
      <c r="J96" s="16">
        <f>'[1]24'!K98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'[1]24'!B99</f>
        <v>0</v>
      </c>
      <c r="C97" s="16">
        <f>'[1]24'!C99</f>
        <v>220</v>
      </c>
      <c r="D97" s="16">
        <f>'[1]24'!D99</f>
        <v>0</v>
      </c>
      <c r="E97" s="16">
        <f>'[1]24'!E99</f>
        <v>0</v>
      </c>
      <c r="F97" s="15">
        <f t="shared" si="17"/>
        <v>220</v>
      </c>
      <c r="G97" s="15">
        <f>'[1]24'!H99</f>
        <v>0</v>
      </c>
      <c r="H97" s="16">
        <f>'[1]24'!I99</f>
        <v>0</v>
      </c>
      <c r="I97" s="16">
        <f>'[1]24'!J99</f>
        <v>0</v>
      </c>
      <c r="J97" s="16">
        <f>'[1]24'!K99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'[1]24'!B100</f>
        <v>0</v>
      </c>
      <c r="C98" s="16">
        <f>'[1]24'!C100</f>
        <v>220</v>
      </c>
      <c r="D98" s="16">
        <f>'[1]24'!D100</f>
        <v>0</v>
      </c>
      <c r="E98" s="16">
        <f>'[1]24'!E100</f>
        <v>0</v>
      </c>
      <c r="F98" s="15">
        <f t="shared" si="17"/>
        <v>220</v>
      </c>
      <c r="G98" s="15">
        <f>'[1]24'!H100</f>
        <v>0</v>
      </c>
      <c r="H98" s="16">
        <f>'[1]24'!I100</f>
        <v>0</v>
      </c>
      <c r="I98" s="16">
        <f>'[1]24'!J100</f>
        <v>0</v>
      </c>
      <c r="J98" s="16">
        <f>'[1]24'!K100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44950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'[2]24'!B5</f>
        <v>42</v>
      </c>
      <c r="C3" s="205">
        <f>'[2]24'!C5</f>
        <v>30</v>
      </c>
      <c r="D3" s="205">
        <f>'[2]24'!D5</f>
        <v>0</v>
      </c>
      <c r="E3" s="205">
        <f>'[2]24'!E5</f>
        <v>0</v>
      </c>
      <c r="F3" s="15">
        <f>SUM(B3:E3)</f>
        <v>72</v>
      </c>
      <c r="G3" s="204">
        <f>'[2]24'!H5</f>
        <v>39</v>
      </c>
      <c r="H3" s="205">
        <f>'[2]24'!I5</f>
        <v>0</v>
      </c>
      <c r="I3" s="205">
        <f>'[2]24'!J5</f>
        <v>0</v>
      </c>
      <c r="J3" s="205">
        <f>'[2]24'!K5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'[2]24'!B6</f>
        <v>42</v>
      </c>
      <c r="C4" s="205">
        <f>'[2]24'!C6</f>
        <v>30</v>
      </c>
      <c r="D4" s="205">
        <f>'[2]24'!D6</f>
        <v>0</v>
      </c>
      <c r="E4" s="205">
        <f>'[2]24'!E6</f>
        <v>0</v>
      </c>
      <c r="F4" s="15">
        <f>SUM(B4:E4)</f>
        <v>72</v>
      </c>
      <c r="G4" s="204">
        <f>'[2]24'!H6</f>
        <v>39</v>
      </c>
      <c r="H4" s="205">
        <f>'[2]24'!I6</f>
        <v>0</v>
      </c>
      <c r="I4" s="205">
        <f>'[2]24'!J6</f>
        <v>0</v>
      </c>
      <c r="J4" s="205">
        <f>'[2]24'!K6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'[2]24'!B7</f>
        <v>42</v>
      </c>
      <c r="C5" s="205">
        <f>'[2]24'!C7</f>
        <v>30</v>
      </c>
      <c r="D5" s="205">
        <f>'[2]24'!D7</f>
        <v>0</v>
      </c>
      <c r="E5" s="205">
        <f>'[2]24'!E7</f>
        <v>0</v>
      </c>
      <c r="F5" s="15">
        <f t="shared" ref="F5:F68" si="6">SUM(B5:E5)</f>
        <v>72</v>
      </c>
      <c r="G5" s="204">
        <f>'[2]24'!H7</f>
        <v>39</v>
      </c>
      <c r="H5" s="205">
        <f>'[2]24'!I7</f>
        <v>0</v>
      </c>
      <c r="I5" s="205">
        <f>'[2]24'!J7</f>
        <v>0</v>
      </c>
      <c r="J5" s="205">
        <f>'[2]24'!K7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'[2]24'!B8</f>
        <v>42</v>
      </c>
      <c r="C6" s="205">
        <f>'[2]24'!C8</f>
        <v>30</v>
      </c>
      <c r="D6" s="205">
        <f>'[2]24'!D8</f>
        <v>0</v>
      </c>
      <c r="E6" s="205">
        <f>'[2]24'!E8</f>
        <v>0</v>
      </c>
      <c r="F6" s="15">
        <f t="shared" si="6"/>
        <v>72</v>
      </c>
      <c r="G6" s="204">
        <f>'[2]24'!H8</f>
        <v>39</v>
      </c>
      <c r="H6" s="205">
        <f>'[2]24'!I8</f>
        <v>0</v>
      </c>
      <c r="I6" s="205">
        <f>'[2]24'!J8</f>
        <v>0</v>
      </c>
      <c r="J6" s="205">
        <f>'[2]24'!K8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'[2]24'!B9</f>
        <v>42</v>
      </c>
      <c r="C7" s="205">
        <f>'[2]24'!C9</f>
        <v>30</v>
      </c>
      <c r="D7" s="205">
        <f>'[2]24'!D9</f>
        <v>0</v>
      </c>
      <c r="E7" s="205">
        <f>'[2]24'!E9</f>
        <v>0</v>
      </c>
      <c r="F7" s="15">
        <f t="shared" si="6"/>
        <v>72</v>
      </c>
      <c r="G7" s="204">
        <f>'[2]24'!H9</f>
        <v>39</v>
      </c>
      <c r="H7" s="205">
        <f>'[2]24'!I9</f>
        <v>0</v>
      </c>
      <c r="I7" s="205">
        <f>'[2]24'!J9</f>
        <v>0</v>
      </c>
      <c r="J7" s="205">
        <f>'[2]24'!K9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'[2]24'!B10</f>
        <v>42</v>
      </c>
      <c r="C8" s="205">
        <f>'[2]24'!C10</f>
        <v>30</v>
      </c>
      <c r="D8" s="205">
        <f>'[2]24'!D10</f>
        <v>0</v>
      </c>
      <c r="E8" s="205">
        <f>'[2]24'!E10</f>
        <v>0</v>
      </c>
      <c r="F8" s="15">
        <f t="shared" si="6"/>
        <v>72</v>
      </c>
      <c r="G8" s="204">
        <f>'[2]24'!H10</f>
        <v>39</v>
      </c>
      <c r="H8" s="205">
        <f>'[2]24'!I10</f>
        <v>0</v>
      </c>
      <c r="I8" s="205">
        <f>'[2]24'!J10</f>
        <v>0</v>
      </c>
      <c r="J8" s="205">
        <f>'[2]24'!K10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'[2]24'!B11</f>
        <v>42</v>
      </c>
      <c r="C9" s="205">
        <f>'[2]24'!C11</f>
        <v>30</v>
      </c>
      <c r="D9" s="205">
        <f>'[2]24'!D11</f>
        <v>0</v>
      </c>
      <c r="E9" s="205">
        <f>'[2]24'!E11</f>
        <v>0</v>
      </c>
      <c r="F9" s="15">
        <f t="shared" si="6"/>
        <v>72</v>
      </c>
      <c r="G9" s="204">
        <f>'[2]24'!H11</f>
        <v>39</v>
      </c>
      <c r="H9" s="205">
        <f>'[2]24'!I11</f>
        <v>0</v>
      </c>
      <c r="I9" s="205">
        <f>'[2]24'!J11</f>
        <v>0</v>
      </c>
      <c r="J9" s="205">
        <f>'[2]24'!K11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'[2]24'!B12</f>
        <v>42</v>
      </c>
      <c r="C10" s="205">
        <f>'[2]24'!C12</f>
        <v>30</v>
      </c>
      <c r="D10" s="205">
        <f>'[2]24'!D12</f>
        <v>0</v>
      </c>
      <c r="E10" s="205">
        <f>'[2]24'!E12</f>
        <v>0</v>
      </c>
      <c r="F10" s="15">
        <f t="shared" si="6"/>
        <v>72</v>
      </c>
      <c r="G10" s="204">
        <f>'[2]24'!H12</f>
        <v>39</v>
      </c>
      <c r="H10" s="205">
        <f>'[2]24'!I12</f>
        <v>0</v>
      </c>
      <c r="I10" s="205">
        <f>'[2]24'!J12</f>
        <v>0</v>
      </c>
      <c r="J10" s="205">
        <f>'[2]24'!K12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'[2]24'!B13</f>
        <v>42</v>
      </c>
      <c r="C11" s="205">
        <f>'[2]24'!C13</f>
        <v>30</v>
      </c>
      <c r="D11" s="205">
        <f>'[2]24'!D13</f>
        <v>0</v>
      </c>
      <c r="E11" s="205">
        <f>'[2]24'!E13</f>
        <v>0</v>
      </c>
      <c r="F11" s="15">
        <f t="shared" si="6"/>
        <v>72</v>
      </c>
      <c r="G11" s="204">
        <f>'[2]24'!H13</f>
        <v>39</v>
      </c>
      <c r="H11" s="205">
        <f>'[2]24'!I13</f>
        <v>0</v>
      </c>
      <c r="I11" s="205">
        <f>'[2]24'!J13</f>
        <v>0</v>
      </c>
      <c r="J11" s="205">
        <f>'[2]24'!K13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4">
        <f>'[2]24'!B14</f>
        <v>42</v>
      </c>
      <c r="C12" s="205">
        <f>'[2]24'!C14</f>
        <v>30</v>
      </c>
      <c r="D12" s="205">
        <f>'[2]24'!D14</f>
        <v>0</v>
      </c>
      <c r="E12" s="205">
        <f>'[2]24'!E14</f>
        <v>0</v>
      </c>
      <c r="F12" s="15">
        <f t="shared" si="6"/>
        <v>72</v>
      </c>
      <c r="G12" s="204">
        <f>'[2]24'!H14</f>
        <v>39</v>
      </c>
      <c r="H12" s="205">
        <f>'[2]24'!I14</f>
        <v>0</v>
      </c>
      <c r="I12" s="205">
        <f>'[2]24'!J14</f>
        <v>0</v>
      </c>
      <c r="J12" s="205">
        <f>'[2]24'!K14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4">
        <f>'[2]24'!B15</f>
        <v>42</v>
      </c>
      <c r="C13" s="205">
        <f>'[2]24'!C15</f>
        <v>30</v>
      </c>
      <c r="D13" s="205">
        <f>'[2]24'!D15</f>
        <v>0</v>
      </c>
      <c r="E13" s="205">
        <f>'[2]24'!E15</f>
        <v>0</v>
      </c>
      <c r="F13" s="15">
        <f t="shared" si="6"/>
        <v>72</v>
      </c>
      <c r="G13" s="204">
        <f>'[2]24'!H15</f>
        <v>39</v>
      </c>
      <c r="H13" s="205">
        <f>'[2]24'!I15</f>
        <v>0</v>
      </c>
      <c r="I13" s="205">
        <f>'[2]24'!J15</f>
        <v>0</v>
      </c>
      <c r="J13" s="205">
        <f>'[2]24'!K15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4">
        <f>'[2]24'!B16</f>
        <v>42</v>
      </c>
      <c r="C14" s="205">
        <f>'[2]24'!C16</f>
        <v>30</v>
      </c>
      <c r="D14" s="205">
        <f>'[2]24'!D16</f>
        <v>0</v>
      </c>
      <c r="E14" s="205">
        <f>'[2]24'!E16</f>
        <v>0</v>
      </c>
      <c r="F14" s="15">
        <f t="shared" si="6"/>
        <v>72</v>
      </c>
      <c r="G14" s="204">
        <f>'[2]24'!H16</f>
        <v>39</v>
      </c>
      <c r="H14" s="205">
        <f>'[2]24'!I16</f>
        <v>0</v>
      </c>
      <c r="I14" s="205">
        <f>'[2]24'!J16</f>
        <v>0</v>
      </c>
      <c r="J14" s="205">
        <f>'[2]24'!K16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'[2]24'!B17</f>
        <v>42</v>
      </c>
      <c r="C15" s="205">
        <f>'[2]24'!C17</f>
        <v>30</v>
      </c>
      <c r="D15" s="205">
        <f>'[2]24'!D17</f>
        <v>0</v>
      </c>
      <c r="E15" s="205">
        <f>'[2]24'!E17</f>
        <v>0</v>
      </c>
      <c r="F15" s="15">
        <f t="shared" si="6"/>
        <v>72</v>
      </c>
      <c r="G15" s="204">
        <f>'[2]24'!H17</f>
        <v>39</v>
      </c>
      <c r="H15" s="205">
        <f>'[2]24'!I17</f>
        <v>0</v>
      </c>
      <c r="I15" s="205">
        <f>'[2]24'!J17</f>
        <v>0</v>
      </c>
      <c r="J15" s="205">
        <f>'[2]24'!K17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'[2]24'!B18</f>
        <v>42</v>
      </c>
      <c r="C16" s="205">
        <f>'[2]24'!C18</f>
        <v>30</v>
      </c>
      <c r="D16" s="205">
        <f>'[2]24'!D18</f>
        <v>0</v>
      </c>
      <c r="E16" s="205">
        <f>'[2]24'!E18</f>
        <v>0</v>
      </c>
      <c r="F16" s="15">
        <f t="shared" si="6"/>
        <v>72</v>
      </c>
      <c r="G16" s="204">
        <f>'[2]24'!H18</f>
        <v>39</v>
      </c>
      <c r="H16" s="205">
        <f>'[2]24'!I18</f>
        <v>0</v>
      </c>
      <c r="I16" s="205">
        <f>'[2]24'!J18</f>
        <v>0</v>
      </c>
      <c r="J16" s="205">
        <f>'[2]24'!K18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'[2]24'!B19</f>
        <v>42</v>
      </c>
      <c r="C17" s="205">
        <f>'[2]24'!C19</f>
        <v>30</v>
      </c>
      <c r="D17" s="205">
        <f>'[2]24'!D19</f>
        <v>0</v>
      </c>
      <c r="E17" s="205">
        <f>'[2]24'!E19</f>
        <v>0</v>
      </c>
      <c r="F17" s="15">
        <f t="shared" si="6"/>
        <v>72</v>
      </c>
      <c r="G17" s="204">
        <f>'[2]24'!H19</f>
        <v>39</v>
      </c>
      <c r="H17" s="205">
        <f>'[2]24'!I19</f>
        <v>0</v>
      </c>
      <c r="I17" s="205">
        <f>'[2]24'!J19</f>
        <v>0</v>
      </c>
      <c r="J17" s="205">
        <f>'[2]24'!K19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'[2]24'!B20</f>
        <v>42</v>
      </c>
      <c r="C18" s="205">
        <f>'[2]24'!C20</f>
        <v>30</v>
      </c>
      <c r="D18" s="205">
        <f>'[2]24'!D20</f>
        <v>0</v>
      </c>
      <c r="E18" s="205">
        <f>'[2]24'!E20</f>
        <v>0</v>
      </c>
      <c r="F18" s="15">
        <f t="shared" si="6"/>
        <v>72</v>
      </c>
      <c r="G18" s="204">
        <f>'[2]24'!H20</f>
        <v>39</v>
      </c>
      <c r="H18" s="205">
        <f>'[2]24'!I20</f>
        <v>0</v>
      </c>
      <c r="I18" s="205">
        <f>'[2]24'!J20</f>
        <v>0</v>
      </c>
      <c r="J18" s="205">
        <f>'[2]24'!K20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'[2]24'!B21</f>
        <v>42</v>
      </c>
      <c r="C19" s="205">
        <f>'[2]24'!C21</f>
        <v>30</v>
      </c>
      <c r="D19" s="205">
        <f>'[2]24'!D21</f>
        <v>0</v>
      </c>
      <c r="E19" s="205">
        <f>'[2]24'!E21</f>
        <v>0</v>
      </c>
      <c r="F19" s="15">
        <f t="shared" si="6"/>
        <v>72</v>
      </c>
      <c r="G19" s="204">
        <f>'[2]24'!H21</f>
        <v>39</v>
      </c>
      <c r="H19" s="205">
        <f>'[2]24'!I21</f>
        <v>0</v>
      </c>
      <c r="I19" s="205">
        <f>'[2]24'!J21</f>
        <v>0</v>
      </c>
      <c r="J19" s="205">
        <f>'[2]24'!K21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'[2]24'!B22</f>
        <v>42</v>
      </c>
      <c r="C20" s="205">
        <f>'[2]24'!C22</f>
        <v>30</v>
      </c>
      <c r="D20" s="205">
        <f>'[2]24'!D22</f>
        <v>0</v>
      </c>
      <c r="E20" s="205">
        <f>'[2]24'!E22</f>
        <v>0</v>
      </c>
      <c r="F20" s="15">
        <f t="shared" si="6"/>
        <v>72</v>
      </c>
      <c r="G20" s="204">
        <f>'[2]24'!H22</f>
        <v>39</v>
      </c>
      <c r="H20" s="205">
        <f>'[2]24'!I22</f>
        <v>0</v>
      </c>
      <c r="I20" s="205">
        <f>'[2]24'!J22</f>
        <v>0</v>
      </c>
      <c r="J20" s="205">
        <f>'[2]24'!K22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'[2]24'!B23</f>
        <v>42</v>
      </c>
      <c r="C21" s="205">
        <f>'[2]24'!C23</f>
        <v>30</v>
      </c>
      <c r="D21" s="205">
        <f>'[2]24'!D23</f>
        <v>0</v>
      </c>
      <c r="E21" s="205">
        <f>'[2]24'!E23</f>
        <v>0</v>
      </c>
      <c r="F21" s="15">
        <f t="shared" si="6"/>
        <v>72</v>
      </c>
      <c r="G21" s="204">
        <f>'[2]24'!H23</f>
        <v>39</v>
      </c>
      <c r="H21" s="205">
        <f>'[2]24'!I23</f>
        <v>0</v>
      </c>
      <c r="I21" s="205">
        <f>'[2]24'!J23</f>
        <v>0</v>
      </c>
      <c r="J21" s="205">
        <f>'[2]24'!K23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4">
        <f>'[2]24'!B24</f>
        <v>42</v>
      </c>
      <c r="C22" s="205">
        <f>'[2]24'!C24</f>
        <v>30</v>
      </c>
      <c r="D22" s="205">
        <f>'[2]24'!D24</f>
        <v>0</v>
      </c>
      <c r="E22" s="205">
        <f>'[2]24'!E24</f>
        <v>0</v>
      </c>
      <c r="F22" s="15">
        <f t="shared" si="6"/>
        <v>72</v>
      </c>
      <c r="G22" s="204">
        <f>'[2]24'!H24</f>
        <v>39</v>
      </c>
      <c r="H22" s="205">
        <f>'[2]24'!I24</f>
        <v>0</v>
      </c>
      <c r="I22" s="205">
        <f>'[2]24'!J24</f>
        <v>0</v>
      </c>
      <c r="J22" s="205">
        <f>'[2]24'!K24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4">
        <f>'[2]24'!B25</f>
        <v>42</v>
      </c>
      <c r="C23" s="205">
        <f>'[2]24'!C25</f>
        <v>30</v>
      </c>
      <c r="D23" s="205">
        <f>'[2]24'!D25</f>
        <v>0</v>
      </c>
      <c r="E23" s="205">
        <f>'[2]24'!E25</f>
        <v>0</v>
      </c>
      <c r="F23" s="15">
        <f t="shared" si="6"/>
        <v>72</v>
      </c>
      <c r="G23" s="204">
        <f>'[2]24'!H25</f>
        <v>38</v>
      </c>
      <c r="H23" s="205">
        <f>'[2]24'!I25</f>
        <v>0</v>
      </c>
      <c r="I23" s="205">
        <f>'[2]24'!J25</f>
        <v>0</v>
      </c>
      <c r="J23" s="205">
        <f>'[2]24'!K25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'[2]24'!B26</f>
        <v>42</v>
      </c>
      <c r="C24" s="205">
        <f>'[2]24'!C26</f>
        <v>30</v>
      </c>
      <c r="D24" s="205">
        <f>'[2]24'!D26</f>
        <v>0</v>
      </c>
      <c r="E24" s="205">
        <f>'[2]24'!E26</f>
        <v>0</v>
      </c>
      <c r="F24" s="15">
        <f t="shared" si="6"/>
        <v>72</v>
      </c>
      <c r="G24" s="204">
        <f>'[2]24'!H26</f>
        <v>38</v>
      </c>
      <c r="H24" s="205">
        <f>'[2]24'!I26</f>
        <v>0</v>
      </c>
      <c r="I24" s="205">
        <f>'[2]24'!J26</f>
        <v>0</v>
      </c>
      <c r="J24" s="205">
        <f>'[2]24'!K26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'[2]24'!B27</f>
        <v>42</v>
      </c>
      <c r="C25" s="205">
        <f>'[2]24'!C27</f>
        <v>30</v>
      </c>
      <c r="D25" s="205">
        <f>'[2]24'!D27</f>
        <v>0</v>
      </c>
      <c r="E25" s="205">
        <f>'[2]24'!E27</f>
        <v>0</v>
      </c>
      <c r="F25" s="15">
        <f t="shared" si="6"/>
        <v>72</v>
      </c>
      <c r="G25" s="204">
        <f>'[2]24'!H27</f>
        <v>38</v>
      </c>
      <c r="H25" s="205">
        <f>'[2]24'!I27</f>
        <v>0</v>
      </c>
      <c r="I25" s="205">
        <f>'[2]24'!J27</f>
        <v>0</v>
      </c>
      <c r="J25" s="205">
        <f>'[2]24'!K27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'[2]24'!B28</f>
        <v>42</v>
      </c>
      <c r="C26" s="205">
        <f>'[2]24'!C28</f>
        <v>30</v>
      </c>
      <c r="D26" s="205">
        <f>'[2]24'!D28</f>
        <v>0</v>
      </c>
      <c r="E26" s="205">
        <f>'[2]24'!E28</f>
        <v>0</v>
      </c>
      <c r="F26" s="15">
        <f t="shared" si="6"/>
        <v>72</v>
      </c>
      <c r="G26" s="204">
        <f>'[2]24'!H28</f>
        <v>38</v>
      </c>
      <c r="H26" s="205">
        <f>'[2]24'!I28</f>
        <v>0</v>
      </c>
      <c r="I26" s="205">
        <f>'[2]24'!J28</f>
        <v>0</v>
      </c>
      <c r="J26" s="205">
        <f>'[2]24'!K28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'[2]24'!B29</f>
        <v>42</v>
      </c>
      <c r="C27" s="205">
        <f>'[2]24'!C29</f>
        <v>30</v>
      </c>
      <c r="D27" s="205">
        <f>'[2]24'!D29</f>
        <v>0</v>
      </c>
      <c r="E27" s="205">
        <f>'[2]24'!E29</f>
        <v>0</v>
      </c>
      <c r="F27" s="15">
        <f t="shared" si="6"/>
        <v>72</v>
      </c>
      <c r="G27" s="204">
        <f>'[2]24'!H29</f>
        <v>38</v>
      </c>
      <c r="H27" s="205">
        <f>'[2]24'!I29</f>
        <v>0</v>
      </c>
      <c r="I27" s="205">
        <f>'[2]24'!J29</f>
        <v>0</v>
      </c>
      <c r="J27" s="205">
        <f>'[2]24'!K29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'[2]24'!B30</f>
        <v>42</v>
      </c>
      <c r="C28" s="205">
        <f>'[2]24'!C30</f>
        <v>30</v>
      </c>
      <c r="D28" s="205">
        <f>'[2]24'!D30</f>
        <v>0</v>
      </c>
      <c r="E28" s="205">
        <f>'[2]24'!E30</f>
        <v>0</v>
      </c>
      <c r="F28" s="15">
        <f t="shared" si="6"/>
        <v>72</v>
      </c>
      <c r="G28" s="204">
        <f>'[2]24'!H30</f>
        <v>38</v>
      </c>
      <c r="H28" s="205">
        <f>'[2]24'!I30</f>
        <v>0</v>
      </c>
      <c r="I28" s="205">
        <f>'[2]24'!J30</f>
        <v>0</v>
      </c>
      <c r="J28" s="205">
        <f>'[2]24'!K30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'[2]24'!B31</f>
        <v>42</v>
      </c>
      <c r="C29" s="205">
        <f>'[2]24'!C31</f>
        <v>30</v>
      </c>
      <c r="D29" s="205">
        <f>'[2]24'!D31</f>
        <v>0</v>
      </c>
      <c r="E29" s="205">
        <f>'[2]24'!E31</f>
        <v>0</v>
      </c>
      <c r="F29" s="15">
        <f t="shared" si="6"/>
        <v>72</v>
      </c>
      <c r="G29" s="204">
        <f>'[2]24'!H31</f>
        <v>38</v>
      </c>
      <c r="H29" s="205">
        <f>'[2]24'!I31</f>
        <v>0</v>
      </c>
      <c r="I29" s="205">
        <f>'[2]24'!J31</f>
        <v>0</v>
      </c>
      <c r="J29" s="205">
        <f>'[2]24'!K31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'[2]24'!B32</f>
        <v>42</v>
      </c>
      <c r="C30" s="205">
        <f>'[2]24'!C32</f>
        <v>30</v>
      </c>
      <c r="D30" s="205">
        <f>'[2]24'!D32</f>
        <v>0</v>
      </c>
      <c r="E30" s="205">
        <f>'[2]24'!E32</f>
        <v>0</v>
      </c>
      <c r="F30" s="15">
        <f t="shared" si="6"/>
        <v>72</v>
      </c>
      <c r="G30" s="204">
        <f>'[2]24'!H32</f>
        <v>38</v>
      </c>
      <c r="H30" s="205">
        <f>'[2]24'!I32</f>
        <v>0</v>
      </c>
      <c r="I30" s="205">
        <f>'[2]24'!J32</f>
        <v>0</v>
      </c>
      <c r="J30" s="205">
        <f>'[2]24'!K32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'[2]24'!B33</f>
        <v>42</v>
      </c>
      <c r="C31" s="205">
        <f>'[2]24'!C33</f>
        <v>30</v>
      </c>
      <c r="D31" s="205">
        <f>'[2]24'!D33</f>
        <v>0</v>
      </c>
      <c r="E31" s="205">
        <f>'[2]24'!E33</f>
        <v>0</v>
      </c>
      <c r="F31" s="15">
        <f t="shared" si="6"/>
        <v>72</v>
      </c>
      <c r="G31" s="204">
        <f>'[2]24'!H33</f>
        <v>38</v>
      </c>
      <c r="H31" s="205">
        <f>'[2]24'!I33</f>
        <v>0</v>
      </c>
      <c r="I31" s="205">
        <f>'[2]24'!J33</f>
        <v>0</v>
      </c>
      <c r="J31" s="205">
        <f>'[2]24'!K33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'[2]24'!B34</f>
        <v>42</v>
      </c>
      <c r="C32" s="205">
        <f>'[2]24'!C34</f>
        <v>30</v>
      </c>
      <c r="D32" s="205">
        <f>'[2]24'!D34</f>
        <v>0</v>
      </c>
      <c r="E32" s="205">
        <f>'[2]24'!E34</f>
        <v>0</v>
      </c>
      <c r="F32" s="15">
        <f t="shared" si="6"/>
        <v>72</v>
      </c>
      <c r="G32" s="204">
        <f>'[2]24'!H34</f>
        <v>38</v>
      </c>
      <c r="H32" s="205">
        <f>'[2]24'!I34</f>
        <v>0</v>
      </c>
      <c r="I32" s="205">
        <f>'[2]24'!J34</f>
        <v>0</v>
      </c>
      <c r="J32" s="205">
        <f>'[2]24'!K34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'[2]24'!B35</f>
        <v>42</v>
      </c>
      <c r="C33" s="205">
        <f>'[2]24'!C35</f>
        <v>30</v>
      </c>
      <c r="D33" s="205">
        <f>'[2]24'!D35</f>
        <v>0</v>
      </c>
      <c r="E33" s="205">
        <f>'[2]24'!E35</f>
        <v>0</v>
      </c>
      <c r="F33" s="15">
        <f t="shared" si="6"/>
        <v>72</v>
      </c>
      <c r="G33" s="204">
        <f>'[2]24'!H35</f>
        <v>38</v>
      </c>
      <c r="H33" s="205">
        <f>'[2]24'!I35</f>
        <v>0</v>
      </c>
      <c r="I33" s="205">
        <f>'[2]24'!J35</f>
        <v>0</v>
      </c>
      <c r="J33" s="205">
        <f>'[2]24'!K35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'[2]24'!B36</f>
        <v>42</v>
      </c>
      <c r="C34" s="205">
        <f>'[2]24'!C36</f>
        <v>30</v>
      </c>
      <c r="D34" s="205">
        <f>'[2]24'!D36</f>
        <v>0</v>
      </c>
      <c r="E34" s="205">
        <f>'[2]24'!E36</f>
        <v>0</v>
      </c>
      <c r="F34" s="15">
        <f t="shared" si="6"/>
        <v>72</v>
      </c>
      <c r="G34" s="204">
        <f>'[2]24'!H36</f>
        <v>38</v>
      </c>
      <c r="H34" s="205">
        <f>'[2]24'!I36</f>
        <v>0</v>
      </c>
      <c r="I34" s="205">
        <f>'[2]24'!J36</f>
        <v>0</v>
      </c>
      <c r="J34" s="205">
        <f>'[2]24'!K36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'[2]24'!B37</f>
        <v>42</v>
      </c>
      <c r="C35" s="205">
        <f>'[2]24'!C37</f>
        <v>30</v>
      </c>
      <c r="D35" s="205">
        <f>'[2]24'!D37</f>
        <v>0</v>
      </c>
      <c r="E35" s="205">
        <f>'[2]24'!E37</f>
        <v>0</v>
      </c>
      <c r="F35" s="15">
        <f t="shared" si="6"/>
        <v>72</v>
      </c>
      <c r="G35" s="204">
        <f>'[2]24'!H37</f>
        <v>38</v>
      </c>
      <c r="H35" s="205">
        <f>'[2]24'!I37</f>
        <v>0</v>
      </c>
      <c r="I35" s="205">
        <f>'[2]24'!J37</f>
        <v>0</v>
      </c>
      <c r="J35" s="205">
        <f>'[2]24'!K37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'[2]24'!B38</f>
        <v>42</v>
      </c>
      <c r="C36" s="205">
        <f>'[2]24'!C38</f>
        <v>30</v>
      </c>
      <c r="D36" s="205">
        <f>'[2]24'!D38</f>
        <v>0</v>
      </c>
      <c r="E36" s="205">
        <f>'[2]24'!E38</f>
        <v>0</v>
      </c>
      <c r="F36" s="15">
        <f t="shared" si="6"/>
        <v>72</v>
      </c>
      <c r="G36" s="204">
        <f>'[2]24'!H38</f>
        <v>38</v>
      </c>
      <c r="H36" s="205">
        <f>'[2]24'!I38</f>
        <v>0</v>
      </c>
      <c r="I36" s="205">
        <f>'[2]24'!J38</f>
        <v>0</v>
      </c>
      <c r="J36" s="205">
        <f>'[2]24'!K38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4">
        <f>'[2]24'!B39</f>
        <v>42</v>
      </c>
      <c r="C37" s="205">
        <f>'[2]24'!C39</f>
        <v>30</v>
      </c>
      <c r="D37" s="205">
        <f>'[2]24'!D39</f>
        <v>0</v>
      </c>
      <c r="E37" s="205">
        <f>'[2]24'!E39</f>
        <v>0</v>
      </c>
      <c r="F37" s="15">
        <f t="shared" si="6"/>
        <v>72</v>
      </c>
      <c r="G37" s="204">
        <f>'[2]24'!H39</f>
        <v>38</v>
      </c>
      <c r="H37" s="205">
        <f>'[2]24'!I39</f>
        <v>0</v>
      </c>
      <c r="I37" s="205">
        <f>'[2]24'!J39</f>
        <v>0</v>
      </c>
      <c r="J37" s="205">
        <f>'[2]24'!K39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'[2]24'!B40</f>
        <v>42</v>
      </c>
      <c r="C38" s="205">
        <f>'[2]24'!C40</f>
        <v>30</v>
      </c>
      <c r="D38" s="205">
        <f>'[2]24'!D40</f>
        <v>0</v>
      </c>
      <c r="E38" s="205">
        <f>'[2]24'!E40</f>
        <v>0</v>
      </c>
      <c r="F38" s="15">
        <f t="shared" si="6"/>
        <v>72</v>
      </c>
      <c r="G38" s="204">
        <f>'[2]24'!H40</f>
        <v>38</v>
      </c>
      <c r="H38" s="205">
        <f>'[2]24'!I40</f>
        <v>0</v>
      </c>
      <c r="I38" s="205">
        <f>'[2]24'!J40</f>
        <v>0</v>
      </c>
      <c r="J38" s="205">
        <f>'[2]24'!K40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4">
        <f>'[2]24'!B41</f>
        <v>42</v>
      </c>
      <c r="C39" s="205">
        <f>'[2]24'!C41</f>
        <v>30</v>
      </c>
      <c r="D39" s="205">
        <f>'[2]24'!D41</f>
        <v>0</v>
      </c>
      <c r="E39" s="205">
        <f>'[2]24'!E41</f>
        <v>0</v>
      </c>
      <c r="F39" s="15">
        <f t="shared" si="6"/>
        <v>72</v>
      </c>
      <c r="G39" s="204">
        <f>'[2]24'!H41</f>
        <v>38</v>
      </c>
      <c r="H39" s="205">
        <f>'[2]24'!I41</f>
        <v>0</v>
      </c>
      <c r="I39" s="205">
        <f>'[2]24'!J41</f>
        <v>0</v>
      </c>
      <c r="J39" s="205">
        <f>'[2]24'!K41</f>
        <v>0</v>
      </c>
      <c r="K39" s="15">
        <f t="shared" si="3"/>
        <v>38</v>
      </c>
      <c r="L39" s="18">
        <f>frq!C39</f>
        <v>1</v>
      </c>
      <c r="M39" s="167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204">
        <f>'[2]24'!B42</f>
        <v>42</v>
      </c>
      <c r="C40" s="205">
        <f>'[2]24'!C42</f>
        <v>30</v>
      </c>
      <c r="D40" s="205">
        <f>'[2]24'!D42</f>
        <v>0</v>
      </c>
      <c r="E40" s="205">
        <f>'[2]24'!E42</f>
        <v>0</v>
      </c>
      <c r="F40" s="15">
        <f t="shared" si="6"/>
        <v>72</v>
      </c>
      <c r="G40" s="204">
        <f>'[2]24'!H42</f>
        <v>38</v>
      </c>
      <c r="H40" s="205">
        <f>'[2]24'!I42</f>
        <v>0</v>
      </c>
      <c r="I40" s="205">
        <f>'[2]24'!J42</f>
        <v>0</v>
      </c>
      <c r="J40" s="205">
        <f>'[2]24'!K42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204">
        <f>'[2]24'!B43</f>
        <v>42</v>
      </c>
      <c r="C41" s="205">
        <f>'[2]24'!C43</f>
        <v>30</v>
      </c>
      <c r="D41" s="205">
        <f>'[2]24'!D43</f>
        <v>0</v>
      </c>
      <c r="E41" s="205">
        <f>'[2]24'!E43</f>
        <v>0</v>
      </c>
      <c r="F41" s="15">
        <f t="shared" si="6"/>
        <v>72</v>
      </c>
      <c r="G41" s="204">
        <f>'[2]24'!H43</f>
        <v>38</v>
      </c>
      <c r="H41" s="205">
        <f>'[2]24'!I43</f>
        <v>0</v>
      </c>
      <c r="I41" s="205">
        <f>'[2]24'!J43</f>
        <v>0</v>
      </c>
      <c r="J41" s="205">
        <f>'[2]24'!K43</f>
        <v>0</v>
      </c>
      <c r="K41" s="15">
        <f t="shared" si="3"/>
        <v>38</v>
      </c>
      <c r="L41" s="18">
        <f>frq!C41</f>
        <v>1</v>
      </c>
      <c r="M41" s="167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204">
        <f>'[2]24'!B44</f>
        <v>42</v>
      </c>
      <c r="C42" s="205">
        <f>'[2]24'!C44</f>
        <v>30</v>
      </c>
      <c r="D42" s="205">
        <f>'[2]24'!D44</f>
        <v>0</v>
      </c>
      <c r="E42" s="205">
        <f>'[2]24'!E44</f>
        <v>0</v>
      </c>
      <c r="F42" s="15">
        <f t="shared" si="6"/>
        <v>72</v>
      </c>
      <c r="G42" s="204">
        <f>'[2]24'!H44</f>
        <v>38</v>
      </c>
      <c r="H42" s="205">
        <f>'[2]24'!I44</f>
        <v>0</v>
      </c>
      <c r="I42" s="205">
        <f>'[2]24'!J44</f>
        <v>0</v>
      </c>
      <c r="J42" s="205">
        <f>'[2]24'!K44</f>
        <v>0</v>
      </c>
      <c r="K42" s="15">
        <f t="shared" si="3"/>
        <v>38</v>
      </c>
      <c r="L42" s="18">
        <f>frq!C42</f>
        <v>1</v>
      </c>
      <c r="M42" s="167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204">
        <f>'[2]24'!B45</f>
        <v>42</v>
      </c>
      <c r="C43" s="205">
        <f>'[2]24'!C45</f>
        <v>30</v>
      </c>
      <c r="D43" s="205">
        <f>'[2]24'!D45</f>
        <v>0</v>
      </c>
      <c r="E43" s="205">
        <f>'[2]24'!E45</f>
        <v>0</v>
      </c>
      <c r="F43" s="15">
        <f t="shared" si="6"/>
        <v>72</v>
      </c>
      <c r="G43" s="204">
        <f>'[2]24'!H45</f>
        <v>38</v>
      </c>
      <c r="H43" s="205">
        <f>'[2]24'!I45</f>
        <v>0</v>
      </c>
      <c r="I43" s="205">
        <f>'[2]24'!J45</f>
        <v>0</v>
      </c>
      <c r="J43" s="205">
        <f>'[2]24'!K45</f>
        <v>0</v>
      </c>
      <c r="K43" s="15">
        <f t="shared" si="3"/>
        <v>38</v>
      </c>
      <c r="L43" s="18">
        <f>frq!C43</f>
        <v>1</v>
      </c>
      <c r="M43" s="167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204">
        <f>'[2]24'!B46</f>
        <v>42</v>
      </c>
      <c r="C44" s="205">
        <f>'[2]24'!C46</f>
        <v>30</v>
      </c>
      <c r="D44" s="205">
        <f>'[2]24'!D46</f>
        <v>0</v>
      </c>
      <c r="E44" s="205">
        <f>'[2]24'!E46</f>
        <v>0</v>
      </c>
      <c r="F44" s="15">
        <f t="shared" si="6"/>
        <v>72</v>
      </c>
      <c r="G44" s="204">
        <f>'[2]24'!H46</f>
        <v>37</v>
      </c>
      <c r="H44" s="205">
        <f>'[2]24'!I46</f>
        <v>0</v>
      </c>
      <c r="I44" s="205">
        <f>'[2]24'!J46</f>
        <v>0</v>
      </c>
      <c r="J44" s="205">
        <f>'[2]24'!K46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'[2]24'!B47</f>
        <v>42</v>
      </c>
      <c r="C45" s="205">
        <f>'[2]24'!C47</f>
        <v>30</v>
      </c>
      <c r="D45" s="205">
        <f>'[2]24'!D47</f>
        <v>0</v>
      </c>
      <c r="E45" s="205">
        <f>'[2]24'!E47</f>
        <v>0</v>
      </c>
      <c r="F45" s="15">
        <f t="shared" si="6"/>
        <v>72</v>
      </c>
      <c r="G45" s="204">
        <f>'[2]24'!H47</f>
        <v>37</v>
      </c>
      <c r="H45" s="205">
        <f>'[2]24'!I47</f>
        <v>0</v>
      </c>
      <c r="I45" s="205">
        <f>'[2]24'!J47</f>
        <v>0</v>
      </c>
      <c r="J45" s="205">
        <f>'[2]24'!K47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'[2]24'!B48</f>
        <v>42</v>
      </c>
      <c r="C46" s="205">
        <f>'[2]24'!C48</f>
        <v>30</v>
      </c>
      <c r="D46" s="205">
        <f>'[2]24'!D48</f>
        <v>0</v>
      </c>
      <c r="E46" s="205">
        <f>'[2]24'!E48</f>
        <v>0</v>
      </c>
      <c r="F46" s="15">
        <f t="shared" si="6"/>
        <v>72</v>
      </c>
      <c r="G46" s="204">
        <f>'[2]24'!H48</f>
        <v>36</v>
      </c>
      <c r="H46" s="205">
        <f>'[2]24'!I48</f>
        <v>0</v>
      </c>
      <c r="I46" s="205">
        <f>'[2]24'!J48</f>
        <v>0</v>
      </c>
      <c r="J46" s="205">
        <f>'[2]24'!K48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204">
        <f>'[2]24'!B49</f>
        <v>42</v>
      </c>
      <c r="C47" s="205">
        <f>'[2]24'!C49</f>
        <v>30</v>
      </c>
      <c r="D47" s="205">
        <f>'[2]24'!D49</f>
        <v>0</v>
      </c>
      <c r="E47" s="205">
        <f>'[2]24'!E49</f>
        <v>0</v>
      </c>
      <c r="F47" s="15">
        <f t="shared" si="6"/>
        <v>72</v>
      </c>
      <c r="G47" s="204">
        <f>'[2]24'!H49</f>
        <v>36</v>
      </c>
      <c r="H47" s="205">
        <f>'[2]24'!I49</f>
        <v>0</v>
      </c>
      <c r="I47" s="205">
        <f>'[2]24'!J49</f>
        <v>0</v>
      </c>
      <c r="J47" s="205">
        <f>'[2]24'!K49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204">
        <f>'[2]24'!B50</f>
        <v>42</v>
      </c>
      <c r="C48" s="205">
        <f>'[2]24'!C50</f>
        <v>30</v>
      </c>
      <c r="D48" s="205">
        <f>'[2]24'!D50</f>
        <v>0</v>
      </c>
      <c r="E48" s="205">
        <f>'[2]24'!E50</f>
        <v>0</v>
      </c>
      <c r="F48" s="15">
        <f t="shared" si="6"/>
        <v>72</v>
      </c>
      <c r="G48" s="204">
        <f>'[2]24'!H50</f>
        <v>36</v>
      </c>
      <c r="H48" s="205">
        <f>'[2]24'!I50</f>
        <v>0</v>
      </c>
      <c r="I48" s="205">
        <f>'[2]24'!J50</f>
        <v>0</v>
      </c>
      <c r="J48" s="205">
        <f>'[2]24'!K50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204">
        <f>'[2]24'!B51</f>
        <v>42</v>
      </c>
      <c r="C49" s="205">
        <f>'[2]24'!C51</f>
        <v>30</v>
      </c>
      <c r="D49" s="205">
        <f>'[2]24'!D51</f>
        <v>0</v>
      </c>
      <c r="E49" s="205">
        <f>'[2]24'!E51</f>
        <v>0</v>
      </c>
      <c r="F49" s="15">
        <f t="shared" si="6"/>
        <v>72</v>
      </c>
      <c r="G49" s="204">
        <f>'[2]24'!H51</f>
        <v>36</v>
      </c>
      <c r="H49" s="205">
        <f>'[2]24'!I51</f>
        <v>0</v>
      </c>
      <c r="I49" s="205">
        <f>'[2]24'!J51</f>
        <v>0</v>
      </c>
      <c r="J49" s="205">
        <f>'[2]24'!K51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204">
        <f>'[2]24'!B52</f>
        <v>42</v>
      </c>
      <c r="C50" s="205">
        <f>'[2]24'!C52</f>
        <v>30</v>
      </c>
      <c r="D50" s="205">
        <f>'[2]24'!D52</f>
        <v>0</v>
      </c>
      <c r="E50" s="205">
        <f>'[2]24'!E52</f>
        <v>0</v>
      </c>
      <c r="F50" s="15">
        <f t="shared" si="6"/>
        <v>72</v>
      </c>
      <c r="G50" s="204">
        <f>'[2]24'!H52</f>
        <v>36</v>
      </c>
      <c r="H50" s="205">
        <f>'[2]24'!I52</f>
        <v>0</v>
      </c>
      <c r="I50" s="205">
        <f>'[2]24'!J52</f>
        <v>0</v>
      </c>
      <c r="J50" s="205">
        <f>'[2]24'!K52</f>
        <v>0</v>
      </c>
      <c r="K50" s="15">
        <f t="shared" si="3"/>
        <v>36</v>
      </c>
      <c r="L50" s="18">
        <f>frq!C50</f>
        <v>1</v>
      </c>
      <c r="M50" s="167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204">
        <f>'[2]24'!B53</f>
        <v>42</v>
      </c>
      <c r="C51" s="205">
        <f>'[2]24'!C53</f>
        <v>30</v>
      </c>
      <c r="D51" s="205">
        <f>'[2]24'!D53</f>
        <v>0</v>
      </c>
      <c r="E51" s="205">
        <f>'[2]24'!E53</f>
        <v>0</v>
      </c>
      <c r="F51" s="15">
        <f t="shared" si="6"/>
        <v>72</v>
      </c>
      <c r="G51" s="204">
        <f>'[2]24'!H53</f>
        <v>36</v>
      </c>
      <c r="H51" s="205">
        <f>'[2]24'!I53</f>
        <v>0</v>
      </c>
      <c r="I51" s="205">
        <f>'[2]24'!J53</f>
        <v>0</v>
      </c>
      <c r="J51" s="205">
        <f>'[2]24'!K53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204">
        <f>'[2]24'!B54</f>
        <v>42</v>
      </c>
      <c r="C52" s="205">
        <f>'[2]24'!C54</f>
        <v>30</v>
      </c>
      <c r="D52" s="205">
        <f>'[2]24'!D54</f>
        <v>0</v>
      </c>
      <c r="E52" s="205">
        <f>'[2]24'!E54</f>
        <v>0</v>
      </c>
      <c r="F52" s="15">
        <f t="shared" si="6"/>
        <v>72</v>
      </c>
      <c r="G52" s="204">
        <f>'[2]24'!H54</f>
        <v>36</v>
      </c>
      <c r="H52" s="205">
        <f>'[2]24'!I54</f>
        <v>0</v>
      </c>
      <c r="I52" s="205">
        <f>'[2]24'!J54</f>
        <v>0</v>
      </c>
      <c r="J52" s="205">
        <f>'[2]24'!K54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204">
        <f>'[2]24'!B55</f>
        <v>42</v>
      </c>
      <c r="C53" s="205">
        <f>'[2]24'!C55</f>
        <v>30</v>
      </c>
      <c r="D53" s="205">
        <f>'[2]24'!D55</f>
        <v>0</v>
      </c>
      <c r="E53" s="205">
        <f>'[2]24'!E55</f>
        <v>0</v>
      </c>
      <c r="F53" s="15">
        <f t="shared" si="6"/>
        <v>72</v>
      </c>
      <c r="G53" s="204">
        <f>'[2]24'!H55</f>
        <v>36</v>
      </c>
      <c r="H53" s="205">
        <f>'[2]24'!I55</f>
        <v>0</v>
      </c>
      <c r="I53" s="205">
        <f>'[2]24'!J55</f>
        <v>0</v>
      </c>
      <c r="J53" s="205">
        <f>'[2]24'!K55</f>
        <v>0</v>
      </c>
      <c r="K53" s="15">
        <f t="shared" si="3"/>
        <v>36</v>
      </c>
      <c r="L53" s="18">
        <f>frq!C53</f>
        <v>1</v>
      </c>
      <c r="M53" s="167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204">
        <f>'[2]24'!B56</f>
        <v>42</v>
      </c>
      <c r="C54" s="205">
        <f>'[2]24'!C56</f>
        <v>30</v>
      </c>
      <c r="D54" s="205">
        <f>'[2]24'!D56</f>
        <v>0</v>
      </c>
      <c r="E54" s="205">
        <f>'[2]24'!E56</f>
        <v>0</v>
      </c>
      <c r="F54" s="15">
        <f t="shared" si="6"/>
        <v>72</v>
      </c>
      <c r="G54" s="204">
        <f>'[2]24'!H56</f>
        <v>36</v>
      </c>
      <c r="H54" s="205">
        <f>'[2]24'!I56</f>
        <v>0</v>
      </c>
      <c r="I54" s="205">
        <f>'[2]24'!J56</f>
        <v>0</v>
      </c>
      <c r="J54" s="205">
        <f>'[2]24'!K56</f>
        <v>0</v>
      </c>
      <c r="K54" s="15">
        <f t="shared" si="3"/>
        <v>36</v>
      </c>
      <c r="L54" s="18">
        <f>frq!C54</f>
        <v>1</v>
      </c>
      <c r="M54" s="167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204">
        <f>'[2]24'!B57</f>
        <v>42</v>
      </c>
      <c r="C55" s="205">
        <f>'[2]24'!C57</f>
        <v>30</v>
      </c>
      <c r="D55" s="205">
        <f>'[2]24'!D57</f>
        <v>0</v>
      </c>
      <c r="E55" s="205">
        <f>'[2]24'!E57</f>
        <v>0</v>
      </c>
      <c r="F55" s="15">
        <f t="shared" si="6"/>
        <v>72</v>
      </c>
      <c r="G55" s="204">
        <f>'[2]24'!H57</f>
        <v>36</v>
      </c>
      <c r="H55" s="205">
        <f>'[2]24'!I57</f>
        <v>0</v>
      </c>
      <c r="I55" s="205">
        <f>'[2]24'!J57</f>
        <v>0</v>
      </c>
      <c r="J55" s="205">
        <f>'[2]24'!K57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4">
        <f>'[2]24'!B58</f>
        <v>42</v>
      </c>
      <c r="C56" s="205">
        <f>'[2]24'!C58</f>
        <v>30</v>
      </c>
      <c r="D56" s="205">
        <f>'[2]24'!D58</f>
        <v>0</v>
      </c>
      <c r="E56" s="205">
        <f>'[2]24'!E58</f>
        <v>0</v>
      </c>
      <c r="F56" s="15">
        <f t="shared" si="6"/>
        <v>72</v>
      </c>
      <c r="G56" s="204">
        <f>'[2]24'!H58</f>
        <v>36</v>
      </c>
      <c r="H56" s="205">
        <f>'[2]24'!I58</f>
        <v>0</v>
      </c>
      <c r="I56" s="205">
        <f>'[2]24'!J58</f>
        <v>0</v>
      </c>
      <c r="J56" s="205">
        <f>'[2]24'!K58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4">
        <f>'[2]24'!B59</f>
        <v>42</v>
      </c>
      <c r="C57" s="205">
        <f>'[2]24'!C59</f>
        <v>30</v>
      </c>
      <c r="D57" s="205">
        <f>'[2]24'!D59</f>
        <v>0</v>
      </c>
      <c r="E57" s="205">
        <f>'[2]24'!E59</f>
        <v>0</v>
      </c>
      <c r="F57" s="15">
        <f t="shared" si="6"/>
        <v>72</v>
      </c>
      <c r="G57" s="204">
        <f>'[2]24'!H59</f>
        <v>36</v>
      </c>
      <c r="H57" s="205">
        <f>'[2]24'!I59</f>
        <v>0</v>
      </c>
      <c r="I57" s="205">
        <f>'[2]24'!J59</f>
        <v>0</v>
      </c>
      <c r="J57" s="205">
        <f>'[2]24'!K59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4">
        <f>'[2]24'!B60</f>
        <v>42</v>
      </c>
      <c r="C58" s="205">
        <f>'[2]24'!C60</f>
        <v>30</v>
      </c>
      <c r="D58" s="205">
        <f>'[2]24'!D60</f>
        <v>0</v>
      </c>
      <c r="E58" s="205">
        <f>'[2]24'!E60</f>
        <v>0</v>
      </c>
      <c r="F58" s="15">
        <f t="shared" si="6"/>
        <v>72</v>
      </c>
      <c r="G58" s="204">
        <f>'[2]24'!H60</f>
        <v>36</v>
      </c>
      <c r="H58" s="205">
        <f>'[2]24'!I60</f>
        <v>0</v>
      </c>
      <c r="I58" s="205">
        <f>'[2]24'!J60</f>
        <v>0</v>
      </c>
      <c r="J58" s="205">
        <f>'[2]24'!K60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4">
        <f>'[2]24'!B61</f>
        <v>42</v>
      </c>
      <c r="C59" s="205">
        <f>'[2]24'!C61</f>
        <v>30</v>
      </c>
      <c r="D59" s="205">
        <f>'[2]24'!D61</f>
        <v>0</v>
      </c>
      <c r="E59" s="205">
        <f>'[2]24'!E61</f>
        <v>0</v>
      </c>
      <c r="F59" s="15">
        <f t="shared" si="6"/>
        <v>72</v>
      </c>
      <c r="G59" s="204">
        <f>'[2]24'!H61</f>
        <v>36</v>
      </c>
      <c r="H59" s="205">
        <f>'[2]24'!I61</f>
        <v>0</v>
      </c>
      <c r="I59" s="205">
        <f>'[2]24'!J61</f>
        <v>0</v>
      </c>
      <c r="J59" s="205">
        <f>'[2]24'!K61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4">
        <f>'[2]24'!B62</f>
        <v>42</v>
      </c>
      <c r="C60" s="205">
        <f>'[2]24'!C62</f>
        <v>30</v>
      </c>
      <c r="D60" s="205">
        <f>'[2]24'!D62</f>
        <v>0</v>
      </c>
      <c r="E60" s="205">
        <f>'[2]24'!E62</f>
        <v>0</v>
      </c>
      <c r="F60" s="15">
        <f t="shared" si="6"/>
        <v>72</v>
      </c>
      <c r="G60" s="204">
        <f>'[2]24'!H62</f>
        <v>36</v>
      </c>
      <c r="H60" s="205">
        <f>'[2]24'!I62</f>
        <v>0</v>
      </c>
      <c r="I60" s="205">
        <f>'[2]24'!J62</f>
        <v>0</v>
      </c>
      <c r="J60" s="205">
        <f>'[2]24'!K62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4">
        <f>'[2]24'!B63</f>
        <v>42</v>
      </c>
      <c r="C61" s="205">
        <f>'[2]24'!C63</f>
        <v>30</v>
      </c>
      <c r="D61" s="205">
        <f>'[2]24'!D63</f>
        <v>0</v>
      </c>
      <c r="E61" s="205">
        <f>'[2]24'!E63</f>
        <v>0</v>
      </c>
      <c r="F61" s="15">
        <f t="shared" si="6"/>
        <v>72</v>
      </c>
      <c r="G61" s="204">
        <f>'[2]24'!H63</f>
        <v>35</v>
      </c>
      <c r="H61" s="205">
        <f>'[2]24'!I63</f>
        <v>0</v>
      </c>
      <c r="I61" s="205">
        <f>'[2]24'!J63</f>
        <v>0</v>
      </c>
      <c r="J61" s="205">
        <f>'[2]24'!K63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04">
        <f>'[2]24'!B64</f>
        <v>42</v>
      </c>
      <c r="C62" s="205">
        <f>'[2]24'!C64</f>
        <v>30</v>
      </c>
      <c r="D62" s="205">
        <f>'[2]24'!D64</f>
        <v>0</v>
      </c>
      <c r="E62" s="205">
        <f>'[2]24'!E64</f>
        <v>0</v>
      </c>
      <c r="F62" s="15">
        <f t="shared" si="6"/>
        <v>72</v>
      </c>
      <c r="G62" s="204">
        <f>'[2]24'!H64</f>
        <v>35</v>
      </c>
      <c r="H62" s="205">
        <f>'[2]24'!I64</f>
        <v>0</v>
      </c>
      <c r="I62" s="205">
        <f>'[2]24'!J64</f>
        <v>0</v>
      </c>
      <c r="J62" s="205">
        <f>'[2]24'!K64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4">
        <f>'[2]24'!B65</f>
        <v>42</v>
      </c>
      <c r="C63" s="205">
        <f>'[2]24'!C65</f>
        <v>30</v>
      </c>
      <c r="D63" s="205">
        <f>'[2]24'!D65</f>
        <v>0</v>
      </c>
      <c r="E63" s="205">
        <f>'[2]24'!E65</f>
        <v>0</v>
      </c>
      <c r="F63" s="15">
        <f t="shared" si="6"/>
        <v>72</v>
      </c>
      <c r="G63" s="204">
        <f>'[2]24'!H65</f>
        <v>35</v>
      </c>
      <c r="H63" s="205">
        <f>'[2]24'!I65</f>
        <v>0</v>
      </c>
      <c r="I63" s="205">
        <f>'[2]24'!J65</f>
        <v>0</v>
      </c>
      <c r="J63" s="205">
        <f>'[2]24'!K65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4">
        <f>'[2]24'!B66</f>
        <v>42</v>
      </c>
      <c r="C64" s="205">
        <f>'[2]24'!C66</f>
        <v>30</v>
      </c>
      <c r="D64" s="205">
        <f>'[2]24'!D66</f>
        <v>0</v>
      </c>
      <c r="E64" s="205">
        <f>'[2]24'!E66</f>
        <v>0</v>
      </c>
      <c r="F64" s="15">
        <f t="shared" si="6"/>
        <v>72</v>
      </c>
      <c r="G64" s="204">
        <f>'[2]24'!H66</f>
        <v>35</v>
      </c>
      <c r="H64" s="205">
        <f>'[2]24'!I66</f>
        <v>0</v>
      </c>
      <c r="I64" s="205">
        <f>'[2]24'!J66</f>
        <v>0</v>
      </c>
      <c r="J64" s="205">
        <f>'[2]24'!K66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4">
        <f>'[2]24'!B67</f>
        <v>42</v>
      </c>
      <c r="C65" s="205">
        <f>'[2]24'!C67</f>
        <v>30</v>
      </c>
      <c r="D65" s="205">
        <f>'[2]24'!D67</f>
        <v>0</v>
      </c>
      <c r="E65" s="205">
        <f>'[2]24'!E67</f>
        <v>0</v>
      </c>
      <c r="F65" s="15">
        <f t="shared" si="6"/>
        <v>72</v>
      </c>
      <c r="G65" s="204">
        <f>'[2]24'!H67</f>
        <v>35</v>
      </c>
      <c r="H65" s="205">
        <f>'[2]24'!I67</f>
        <v>0</v>
      </c>
      <c r="I65" s="205">
        <f>'[2]24'!J67</f>
        <v>0</v>
      </c>
      <c r="J65" s="205">
        <f>'[2]24'!K67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4">
        <f>'[2]24'!B68</f>
        <v>42</v>
      </c>
      <c r="C66" s="205">
        <f>'[2]24'!C68</f>
        <v>30</v>
      </c>
      <c r="D66" s="205">
        <f>'[2]24'!D68</f>
        <v>0</v>
      </c>
      <c r="E66" s="205">
        <f>'[2]24'!E68</f>
        <v>0</v>
      </c>
      <c r="F66" s="15">
        <f t="shared" si="6"/>
        <v>72</v>
      </c>
      <c r="G66" s="204">
        <f>'[2]24'!H68</f>
        <v>35</v>
      </c>
      <c r="H66" s="205">
        <f>'[2]24'!I68</f>
        <v>0</v>
      </c>
      <c r="I66" s="205">
        <f>'[2]24'!J68</f>
        <v>0</v>
      </c>
      <c r="J66" s="205">
        <f>'[2]24'!K68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4">
        <f>'[2]24'!B69</f>
        <v>42</v>
      </c>
      <c r="C67" s="205">
        <f>'[2]24'!C69</f>
        <v>30</v>
      </c>
      <c r="D67" s="205">
        <f>'[2]24'!D69</f>
        <v>0</v>
      </c>
      <c r="E67" s="205">
        <f>'[2]24'!E69</f>
        <v>0</v>
      </c>
      <c r="F67" s="15">
        <f t="shared" si="6"/>
        <v>72</v>
      </c>
      <c r="G67" s="204">
        <f>'[2]24'!H69</f>
        <v>35</v>
      </c>
      <c r="H67" s="205">
        <f>'[2]24'!I69</f>
        <v>0</v>
      </c>
      <c r="I67" s="205">
        <f>'[2]24'!J69</f>
        <v>0</v>
      </c>
      <c r="J67" s="205">
        <f>'[2]24'!K69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4">
        <f>'[2]24'!B70</f>
        <v>42</v>
      </c>
      <c r="C68" s="205">
        <f>'[2]24'!C70</f>
        <v>30</v>
      </c>
      <c r="D68" s="205">
        <f>'[2]24'!D70</f>
        <v>0</v>
      </c>
      <c r="E68" s="205">
        <f>'[2]24'!E70</f>
        <v>0</v>
      </c>
      <c r="F68" s="15">
        <f t="shared" si="6"/>
        <v>72</v>
      </c>
      <c r="G68" s="204">
        <f>'[2]24'!H70</f>
        <v>36</v>
      </c>
      <c r="H68" s="205">
        <f>'[2]24'!I70</f>
        <v>0</v>
      </c>
      <c r="I68" s="205">
        <f>'[2]24'!J70</f>
        <v>0</v>
      </c>
      <c r="J68" s="205">
        <f>'[2]24'!K70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4">
        <f>'[2]24'!B71</f>
        <v>42</v>
      </c>
      <c r="C69" s="205">
        <f>'[2]24'!C71</f>
        <v>30</v>
      </c>
      <c r="D69" s="205">
        <f>'[2]24'!D71</f>
        <v>0</v>
      </c>
      <c r="E69" s="205">
        <f>'[2]24'!E71</f>
        <v>0</v>
      </c>
      <c r="F69" s="15">
        <f t="shared" ref="F69:F98" si="16">SUM(B69:E69)</f>
        <v>72</v>
      </c>
      <c r="G69" s="204">
        <f>'[2]24'!H71</f>
        <v>36</v>
      </c>
      <c r="H69" s="205">
        <f>'[2]24'!I71</f>
        <v>0</v>
      </c>
      <c r="I69" s="205">
        <f>'[2]24'!J71</f>
        <v>0</v>
      </c>
      <c r="J69" s="205">
        <f>'[2]24'!K71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04">
        <f>'[2]24'!B72</f>
        <v>42</v>
      </c>
      <c r="C70" s="205">
        <f>'[2]24'!C72</f>
        <v>30</v>
      </c>
      <c r="D70" s="205">
        <f>'[2]24'!D72</f>
        <v>0</v>
      </c>
      <c r="E70" s="205">
        <f>'[2]24'!E72</f>
        <v>0</v>
      </c>
      <c r="F70" s="15">
        <f t="shared" si="16"/>
        <v>72</v>
      </c>
      <c r="G70" s="204">
        <f>'[2]24'!H72</f>
        <v>37</v>
      </c>
      <c r="H70" s="205">
        <f>'[2]24'!I72</f>
        <v>0</v>
      </c>
      <c r="I70" s="205">
        <f>'[2]24'!J72</f>
        <v>0</v>
      </c>
      <c r="J70" s="205">
        <f>'[2]24'!K72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'[2]24'!B73</f>
        <v>42</v>
      </c>
      <c r="C71" s="205">
        <f>'[2]24'!C73</f>
        <v>30</v>
      </c>
      <c r="D71" s="205">
        <f>'[2]24'!D73</f>
        <v>0</v>
      </c>
      <c r="E71" s="205">
        <f>'[2]24'!E73</f>
        <v>0</v>
      </c>
      <c r="F71" s="15">
        <f t="shared" si="16"/>
        <v>72</v>
      </c>
      <c r="G71" s="204">
        <f>'[2]24'!H73</f>
        <v>37</v>
      </c>
      <c r="H71" s="205">
        <f>'[2]24'!I73</f>
        <v>0</v>
      </c>
      <c r="I71" s="205">
        <f>'[2]24'!J73</f>
        <v>0</v>
      </c>
      <c r="J71" s="205">
        <f>'[2]24'!K73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'[2]24'!B74</f>
        <v>42</v>
      </c>
      <c r="C72" s="205">
        <f>'[2]24'!C74</f>
        <v>30</v>
      </c>
      <c r="D72" s="205">
        <f>'[2]24'!D74</f>
        <v>0</v>
      </c>
      <c r="E72" s="205">
        <f>'[2]24'!E74</f>
        <v>0</v>
      </c>
      <c r="F72" s="15">
        <f t="shared" si="16"/>
        <v>72</v>
      </c>
      <c r="G72" s="204">
        <f>'[2]24'!H74</f>
        <v>37</v>
      </c>
      <c r="H72" s="205">
        <f>'[2]24'!I74</f>
        <v>0</v>
      </c>
      <c r="I72" s="205">
        <f>'[2]24'!J74</f>
        <v>0</v>
      </c>
      <c r="J72" s="205">
        <f>'[2]24'!K74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'[2]24'!B75</f>
        <v>42</v>
      </c>
      <c r="C73" s="205">
        <f>'[2]24'!C75</f>
        <v>30</v>
      </c>
      <c r="D73" s="205">
        <f>'[2]24'!D75</f>
        <v>0</v>
      </c>
      <c r="E73" s="205">
        <f>'[2]24'!E75</f>
        <v>0</v>
      </c>
      <c r="F73" s="15">
        <f t="shared" si="16"/>
        <v>72</v>
      </c>
      <c r="G73" s="204">
        <f>'[2]24'!H75</f>
        <v>38</v>
      </c>
      <c r="H73" s="205">
        <f>'[2]24'!I75</f>
        <v>0</v>
      </c>
      <c r="I73" s="205">
        <f>'[2]24'!J75</f>
        <v>0</v>
      </c>
      <c r="J73" s="205">
        <f>'[2]24'!K75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204">
        <f>'[2]24'!B76</f>
        <v>42</v>
      </c>
      <c r="C74" s="205">
        <f>'[2]24'!C76</f>
        <v>30</v>
      </c>
      <c r="D74" s="205">
        <f>'[2]24'!D76</f>
        <v>0</v>
      </c>
      <c r="E74" s="205">
        <f>'[2]24'!E76</f>
        <v>0</v>
      </c>
      <c r="F74" s="15">
        <f t="shared" si="16"/>
        <v>72</v>
      </c>
      <c r="G74" s="204">
        <f>'[2]24'!H76</f>
        <v>38</v>
      </c>
      <c r="H74" s="205">
        <f>'[2]24'!I76</f>
        <v>0</v>
      </c>
      <c r="I74" s="205">
        <f>'[2]24'!J76</f>
        <v>0</v>
      </c>
      <c r="J74" s="205">
        <f>'[2]24'!K76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204">
        <f>'[2]24'!B77</f>
        <v>42</v>
      </c>
      <c r="C75" s="205">
        <f>'[2]24'!C77</f>
        <v>30</v>
      </c>
      <c r="D75" s="205">
        <f>'[2]24'!D77</f>
        <v>0</v>
      </c>
      <c r="E75" s="205">
        <f>'[2]24'!E77</f>
        <v>0</v>
      </c>
      <c r="F75" s="15">
        <f t="shared" si="16"/>
        <v>72</v>
      </c>
      <c r="G75" s="204">
        <f>'[2]24'!H77</f>
        <v>38</v>
      </c>
      <c r="H75" s="205">
        <f>'[2]24'!I77</f>
        <v>0</v>
      </c>
      <c r="I75" s="205">
        <f>'[2]24'!J77</f>
        <v>0</v>
      </c>
      <c r="J75" s="205">
        <f>'[2]24'!K77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'[2]24'!B78</f>
        <v>42</v>
      </c>
      <c r="C76" s="205">
        <f>'[2]24'!C78</f>
        <v>30</v>
      </c>
      <c r="D76" s="205">
        <f>'[2]24'!D78</f>
        <v>0</v>
      </c>
      <c r="E76" s="205">
        <f>'[2]24'!E78</f>
        <v>0</v>
      </c>
      <c r="F76" s="15">
        <f t="shared" si="16"/>
        <v>72</v>
      </c>
      <c r="G76" s="204">
        <f>'[2]24'!H78</f>
        <v>38</v>
      </c>
      <c r="H76" s="205">
        <f>'[2]24'!I78</f>
        <v>0</v>
      </c>
      <c r="I76" s="205">
        <f>'[2]24'!J78</f>
        <v>0</v>
      </c>
      <c r="J76" s="205">
        <f>'[2]24'!K78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'[2]24'!B79</f>
        <v>42</v>
      </c>
      <c r="C77" s="205">
        <f>'[2]24'!C79</f>
        <v>30</v>
      </c>
      <c r="D77" s="205">
        <f>'[2]24'!D79</f>
        <v>0</v>
      </c>
      <c r="E77" s="205">
        <f>'[2]24'!E79</f>
        <v>0</v>
      </c>
      <c r="F77" s="15">
        <f t="shared" si="16"/>
        <v>72</v>
      </c>
      <c r="G77" s="204">
        <f>'[2]24'!H79</f>
        <v>38</v>
      </c>
      <c r="H77" s="205">
        <f>'[2]24'!I79</f>
        <v>0</v>
      </c>
      <c r="I77" s="205">
        <f>'[2]24'!J79</f>
        <v>0</v>
      </c>
      <c r="J77" s="205">
        <f>'[2]24'!K79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'[2]24'!B80</f>
        <v>42</v>
      </c>
      <c r="C78" s="205">
        <f>'[2]24'!C80</f>
        <v>30</v>
      </c>
      <c r="D78" s="205">
        <f>'[2]24'!D80</f>
        <v>0</v>
      </c>
      <c r="E78" s="205">
        <f>'[2]24'!E80</f>
        <v>0</v>
      </c>
      <c r="F78" s="15">
        <f t="shared" si="16"/>
        <v>72</v>
      </c>
      <c r="G78" s="204">
        <f>'[2]24'!H80</f>
        <v>38</v>
      </c>
      <c r="H78" s="205">
        <f>'[2]24'!I80</f>
        <v>0</v>
      </c>
      <c r="I78" s="205">
        <f>'[2]24'!J80</f>
        <v>0</v>
      </c>
      <c r="J78" s="205">
        <f>'[2]24'!K80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'[2]24'!B81</f>
        <v>42</v>
      </c>
      <c r="C79" s="205">
        <f>'[2]24'!C81</f>
        <v>30</v>
      </c>
      <c r="D79" s="205">
        <f>'[2]24'!D81</f>
        <v>0</v>
      </c>
      <c r="E79" s="205">
        <f>'[2]24'!E81</f>
        <v>0</v>
      </c>
      <c r="F79" s="15">
        <f t="shared" si="16"/>
        <v>72</v>
      </c>
      <c r="G79" s="204">
        <f>'[2]24'!H81</f>
        <v>38</v>
      </c>
      <c r="H79" s="205">
        <f>'[2]24'!I81</f>
        <v>0</v>
      </c>
      <c r="I79" s="205">
        <f>'[2]24'!J81</f>
        <v>0</v>
      </c>
      <c r="J79" s="205">
        <f>'[2]24'!K81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'[2]24'!B82</f>
        <v>42</v>
      </c>
      <c r="C80" s="205">
        <f>'[2]24'!C82</f>
        <v>30</v>
      </c>
      <c r="D80" s="205">
        <f>'[2]24'!D82</f>
        <v>0</v>
      </c>
      <c r="E80" s="205">
        <f>'[2]24'!E82</f>
        <v>0</v>
      </c>
      <c r="F80" s="15">
        <f t="shared" si="16"/>
        <v>72</v>
      </c>
      <c r="G80" s="204">
        <f>'[2]24'!H82</f>
        <v>38</v>
      </c>
      <c r="H80" s="205">
        <f>'[2]24'!I82</f>
        <v>0</v>
      </c>
      <c r="I80" s="205">
        <f>'[2]24'!J82</f>
        <v>0</v>
      </c>
      <c r="J80" s="205">
        <f>'[2]24'!K82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'[2]24'!B83</f>
        <v>42</v>
      </c>
      <c r="C81" s="205">
        <f>'[2]24'!C83</f>
        <v>30</v>
      </c>
      <c r="D81" s="205">
        <f>'[2]24'!D83</f>
        <v>0</v>
      </c>
      <c r="E81" s="205">
        <f>'[2]24'!E83</f>
        <v>0</v>
      </c>
      <c r="F81" s="15">
        <f t="shared" si="16"/>
        <v>72</v>
      </c>
      <c r="G81" s="204">
        <f>'[2]24'!H83</f>
        <v>38</v>
      </c>
      <c r="H81" s="205">
        <f>'[2]24'!I83</f>
        <v>0</v>
      </c>
      <c r="I81" s="205">
        <f>'[2]24'!J83</f>
        <v>0</v>
      </c>
      <c r="J81" s="205">
        <f>'[2]24'!K83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'[2]24'!B84</f>
        <v>42</v>
      </c>
      <c r="C82" s="205">
        <f>'[2]24'!C84</f>
        <v>30</v>
      </c>
      <c r="D82" s="205">
        <f>'[2]24'!D84</f>
        <v>0</v>
      </c>
      <c r="E82" s="205">
        <f>'[2]24'!E84</f>
        <v>0</v>
      </c>
      <c r="F82" s="15">
        <f t="shared" si="16"/>
        <v>72</v>
      </c>
      <c r="G82" s="204">
        <f>'[2]24'!H84</f>
        <v>38</v>
      </c>
      <c r="H82" s="205">
        <f>'[2]24'!I84</f>
        <v>0</v>
      </c>
      <c r="I82" s="205">
        <f>'[2]24'!J84</f>
        <v>0</v>
      </c>
      <c r="J82" s="205">
        <f>'[2]24'!K84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'[2]24'!B85</f>
        <v>42</v>
      </c>
      <c r="C83" s="205">
        <f>'[2]24'!C85</f>
        <v>30</v>
      </c>
      <c r="D83" s="205">
        <f>'[2]24'!D85</f>
        <v>0</v>
      </c>
      <c r="E83" s="205">
        <f>'[2]24'!E85</f>
        <v>0</v>
      </c>
      <c r="F83" s="15">
        <f t="shared" si="16"/>
        <v>72</v>
      </c>
      <c r="G83" s="204">
        <f>'[2]24'!H85</f>
        <v>38</v>
      </c>
      <c r="H83" s="205">
        <f>'[2]24'!I85</f>
        <v>0</v>
      </c>
      <c r="I83" s="205">
        <f>'[2]24'!J85</f>
        <v>0</v>
      </c>
      <c r="J83" s="205">
        <f>'[2]24'!K85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'[2]24'!B86</f>
        <v>42</v>
      </c>
      <c r="C84" s="205">
        <f>'[2]24'!C86</f>
        <v>30</v>
      </c>
      <c r="D84" s="205">
        <f>'[2]24'!D86</f>
        <v>0</v>
      </c>
      <c r="E84" s="205">
        <f>'[2]24'!E86</f>
        <v>0</v>
      </c>
      <c r="F84" s="15">
        <f t="shared" si="16"/>
        <v>72</v>
      </c>
      <c r="G84" s="204">
        <f>'[2]24'!H86</f>
        <v>38</v>
      </c>
      <c r="H84" s="205">
        <f>'[2]24'!I86</f>
        <v>0</v>
      </c>
      <c r="I84" s="205">
        <f>'[2]24'!J86</f>
        <v>0</v>
      </c>
      <c r="J84" s="205">
        <f>'[2]24'!K86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'[2]24'!B87</f>
        <v>42</v>
      </c>
      <c r="C85" s="205">
        <f>'[2]24'!C87</f>
        <v>30</v>
      </c>
      <c r="D85" s="205">
        <f>'[2]24'!D87</f>
        <v>0</v>
      </c>
      <c r="E85" s="205">
        <f>'[2]24'!E87</f>
        <v>0</v>
      </c>
      <c r="F85" s="15">
        <f t="shared" si="16"/>
        <v>72</v>
      </c>
      <c r="G85" s="204">
        <f>'[2]24'!H87</f>
        <v>38</v>
      </c>
      <c r="H85" s="205">
        <f>'[2]24'!I87</f>
        <v>0</v>
      </c>
      <c r="I85" s="205">
        <f>'[2]24'!J87</f>
        <v>0</v>
      </c>
      <c r="J85" s="205">
        <f>'[2]24'!K87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'[2]24'!B88</f>
        <v>42</v>
      </c>
      <c r="C86" s="205">
        <f>'[2]24'!C88</f>
        <v>30</v>
      </c>
      <c r="D86" s="205">
        <f>'[2]24'!D88</f>
        <v>0</v>
      </c>
      <c r="E86" s="205">
        <f>'[2]24'!E88</f>
        <v>0</v>
      </c>
      <c r="F86" s="15">
        <f t="shared" si="16"/>
        <v>72</v>
      </c>
      <c r="G86" s="204">
        <f>'[2]24'!H88</f>
        <v>38</v>
      </c>
      <c r="H86" s="205">
        <f>'[2]24'!I88</f>
        <v>0</v>
      </c>
      <c r="I86" s="205">
        <f>'[2]24'!J88</f>
        <v>0</v>
      </c>
      <c r="J86" s="205">
        <f>'[2]24'!K88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'[2]24'!B89</f>
        <v>42</v>
      </c>
      <c r="C87" s="205">
        <f>'[2]24'!C89</f>
        <v>30</v>
      </c>
      <c r="D87" s="205">
        <f>'[2]24'!D89</f>
        <v>0</v>
      </c>
      <c r="E87" s="205">
        <f>'[2]24'!E89</f>
        <v>0</v>
      </c>
      <c r="F87" s="15">
        <f t="shared" si="16"/>
        <v>72</v>
      </c>
      <c r="G87" s="204">
        <f>'[2]24'!H89</f>
        <v>38</v>
      </c>
      <c r="H87" s="205">
        <f>'[2]24'!I89</f>
        <v>0</v>
      </c>
      <c r="I87" s="205">
        <f>'[2]24'!J89</f>
        <v>0</v>
      </c>
      <c r="J87" s="205">
        <f>'[2]24'!K89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'[2]24'!B90</f>
        <v>42</v>
      </c>
      <c r="C88" s="205">
        <f>'[2]24'!C90</f>
        <v>30</v>
      </c>
      <c r="D88" s="205">
        <f>'[2]24'!D90</f>
        <v>0</v>
      </c>
      <c r="E88" s="205">
        <f>'[2]24'!E90</f>
        <v>0</v>
      </c>
      <c r="F88" s="15">
        <f t="shared" si="16"/>
        <v>72</v>
      </c>
      <c r="G88" s="204">
        <f>'[2]24'!H90</f>
        <v>38</v>
      </c>
      <c r="H88" s="205">
        <f>'[2]24'!I90</f>
        <v>0</v>
      </c>
      <c r="I88" s="205">
        <f>'[2]24'!J90</f>
        <v>0</v>
      </c>
      <c r="J88" s="205">
        <f>'[2]24'!K90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'[2]24'!B91</f>
        <v>42</v>
      </c>
      <c r="C89" s="205">
        <f>'[2]24'!C91</f>
        <v>30</v>
      </c>
      <c r="D89" s="205">
        <f>'[2]24'!D91</f>
        <v>0</v>
      </c>
      <c r="E89" s="205">
        <f>'[2]24'!E91</f>
        <v>0</v>
      </c>
      <c r="F89" s="15">
        <f t="shared" si="16"/>
        <v>72</v>
      </c>
      <c r="G89" s="204">
        <f>'[2]24'!H91</f>
        <v>38</v>
      </c>
      <c r="H89" s="205">
        <f>'[2]24'!I91</f>
        <v>0</v>
      </c>
      <c r="I89" s="205">
        <f>'[2]24'!J91</f>
        <v>0</v>
      </c>
      <c r="J89" s="205">
        <f>'[2]24'!K91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'[2]24'!B92</f>
        <v>42</v>
      </c>
      <c r="C90" s="205">
        <f>'[2]24'!C92</f>
        <v>30</v>
      </c>
      <c r="D90" s="205">
        <f>'[2]24'!D92</f>
        <v>0</v>
      </c>
      <c r="E90" s="205">
        <f>'[2]24'!E92</f>
        <v>0</v>
      </c>
      <c r="F90" s="15">
        <f t="shared" si="16"/>
        <v>72</v>
      </c>
      <c r="G90" s="204">
        <f>'[2]24'!H92</f>
        <v>38</v>
      </c>
      <c r="H90" s="205">
        <f>'[2]24'!I92</f>
        <v>0</v>
      </c>
      <c r="I90" s="205">
        <f>'[2]24'!J92</f>
        <v>0</v>
      </c>
      <c r="J90" s="205">
        <f>'[2]24'!K92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'[2]24'!B93</f>
        <v>42</v>
      </c>
      <c r="C91" s="205">
        <f>'[2]24'!C93</f>
        <v>30</v>
      </c>
      <c r="D91" s="205">
        <f>'[2]24'!D93</f>
        <v>0</v>
      </c>
      <c r="E91" s="205">
        <f>'[2]24'!E93</f>
        <v>0</v>
      </c>
      <c r="F91" s="15">
        <f t="shared" si="16"/>
        <v>72</v>
      </c>
      <c r="G91" s="204">
        <f>'[2]24'!H93</f>
        <v>38</v>
      </c>
      <c r="H91" s="205">
        <f>'[2]24'!I93</f>
        <v>0</v>
      </c>
      <c r="I91" s="205">
        <f>'[2]24'!J93</f>
        <v>0</v>
      </c>
      <c r="J91" s="205">
        <f>'[2]24'!K93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'[2]24'!B94</f>
        <v>42</v>
      </c>
      <c r="C92" s="205">
        <f>'[2]24'!C94</f>
        <v>30</v>
      </c>
      <c r="D92" s="205">
        <f>'[2]24'!D94</f>
        <v>0</v>
      </c>
      <c r="E92" s="205">
        <f>'[2]24'!E94</f>
        <v>0</v>
      </c>
      <c r="F92" s="15">
        <f t="shared" si="16"/>
        <v>72</v>
      </c>
      <c r="G92" s="204">
        <f>'[2]24'!H94</f>
        <v>38</v>
      </c>
      <c r="H92" s="205">
        <f>'[2]24'!I94</f>
        <v>0</v>
      </c>
      <c r="I92" s="205">
        <f>'[2]24'!J94</f>
        <v>0</v>
      </c>
      <c r="J92" s="205">
        <f>'[2]24'!K94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'[2]24'!B95</f>
        <v>42</v>
      </c>
      <c r="C93" s="205">
        <f>'[2]24'!C95</f>
        <v>30</v>
      </c>
      <c r="D93" s="205">
        <f>'[2]24'!D95</f>
        <v>0</v>
      </c>
      <c r="E93" s="205">
        <f>'[2]24'!E95</f>
        <v>0</v>
      </c>
      <c r="F93" s="15">
        <f t="shared" si="16"/>
        <v>72</v>
      </c>
      <c r="G93" s="204">
        <f>'[2]24'!H95</f>
        <v>38</v>
      </c>
      <c r="H93" s="205">
        <f>'[2]24'!I95</f>
        <v>0</v>
      </c>
      <c r="I93" s="205">
        <f>'[2]24'!J95</f>
        <v>0</v>
      </c>
      <c r="J93" s="205">
        <f>'[2]24'!K95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'[2]24'!B96</f>
        <v>42</v>
      </c>
      <c r="C94" s="205">
        <f>'[2]24'!C96</f>
        <v>30</v>
      </c>
      <c r="D94" s="205">
        <f>'[2]24'!D96</f>
        <v>0</v>
      </c>
      <c r="E94" s="205">
        <f>'[2]24'!E96</f>
        <v>0</v>
      </c>
      <c r="F94" s="15">
        <f t="shared" si="16"/>
        <v>72</v>
      </c>
      <c r="G94" s="204">
        <f>'[2]24'!H96</f>
        <v>38</v>
      </c>
      <c r="H94" s="205">
        <f>'[2]24'!I96</f>
        <v>0</v>
      </c>
      <c r="I94" s="205">
        <f>'[2]24'!J96</f>
        <v>0</v>
      </c>
      <c r="J94" s="205">
        <f>'[2]24'!K96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'[2]24'!B97</f>
        <v>42</v>
      </c>
      <c r="C95" s="205">
        <f>'[2]24'!C97</f>
        <v>30</v>
      </c>
      <c r="D95" s="205">
        <f>'[2]24'!D97</f>
        <v>0</v>
      </c>
      <c r="E95" s="205">
        <f>'[2]24'!E97</f>
        <v>0</v>
      </c>
      <c r="F95" s="15">
        <f t="shared" si="16"/>
        <v>72</v>
      </c>
      <c r="G95" s="204">
        <f>'[2]24'!H97</f>
        <v>38</v>
      </c>
      <c r="H95" s="205">
        <f>'[2]24'!I97</f>
        <v>0</v>
      </c>
      <c r="I95" s="205">
        <f>'[2]24'!J97</f>
        <v>0</v>
      </c>
      <c r="J95" s="205">
        <f>'[2]24'!K97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'[2]24'!B98</f>
        <v>42</v>
      </c>
      <c r="C96" s="205">
        <f>'[2]24'!C98</f>
        <v>30</v>
      </c>
      <c r="D96" s="205">
        <f>'[2]24'!D98</f>
        <v>0</v>
      </c>
      <c r="E96" s="205">
        <f>'[2]24'!E98</f>
        <v>0</v>
      </c>
      <c r="F96" s="15">
        <f t="shared" si="16"/>
        <v>72</v>
      </c>
      <c r="G96" s="204">
        <f>'[2]24'!H98</f>
        <v>38</v>
      </c>
      <c r="H96" s="205">
        <f>'[2]24'!I98</f>
        <v>0</v>
      </c>
      <c r="I96" s="205">
        <f>'[2]24'!J98</f>
        <v>0</v>
      </c>
      <c r="J96" s="205">
        <f>'[2]24'!K98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'[2]24'!B99</f>
        <v>42</v>
      </c>
      <c r="C97" s="205">
        <f>'[2]24'!C99</f>
        <v>30</v>
      </c>
      <c r="D97" s="205">
        <f>'[2]24'!D99</f>
        <v>0</v>
      </c>
      <c r="E97" s="205">
        <f>'[2]24'!E99</f>
        <v>0</v>
      </c>
      <c r="F97" s="15">
        <f t="shared" si="16"/>
        <v>72</v>
      </c>
      <c r="G97" s="204">
        <f>'[2]24'!H99</f>
        <v>38</v>
      </c>
      <c r="H97" s="205">
        <f>'[2]24'!I99</f>
        <v>0</v>
      </c>
      <c r="I97" s="205">
        <f>'[2]24'!J99</f>
        <v>0</v>
      </c>
      <c r="J97" s="205">
        <f>'[2]24'!K99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'[2]24'!B100</f>
        <v>42</v>
      </c>
      <c r="C98" s="205">
        <f>'[2]24'!C100</f>
        <v>30</v>
      </c>
      <c r="D98" s="205">
        <f>'[2]24'!D100</f>
        <v>0</v>
      </c>
      <c r="E98" s="205">
        <f>'[2]24'!E100</f>
        <v>0</v>
      </c>
      <c r="F98" s="15">
        <f t="shared" si="16"/>
        <v>72</v>
      </c>
      <c r="G98" s="204">
        <f>'[2]24'!H100</f>
        <v>38</v>
      </c>
      <c r="H98" s="205">
        <f>'[2]24'!I100</f>
        <v>0</v>
      </c>
      <c r="I98" s="205">
        <f>'[2]24'!J100</f>
        <v>0</v>
      </c>
      <c r="J98" s="205">
        <f>'[2]24'!K100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1.008</v>
      </c>
      <c r="C99" s="171">
        <f t="shared" si="17"/>
        <v>0.72</v>
      </c>
      <c r="D99" s="171">
        <f t="shared" si="17"/>
        <v>0</v>
      </c>
      <c r="E99" s="171">
        <f t="shared" si="17"/>
        <v>0</v>
      </c>
      <c r="F99" s="171">
        <f t="shared" si="17"/>
        <v>1.728</v>
      </c>
      <c r="G99" s="171">
        <f t="shared" si="17"/>
        <v>0.90200000000000002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0.90200000000000002</v>
      </c>
      <c r="L99" s="171">
        <f t="shared" si="17"/>
        <v>2.4E-2</v>
      </c>
      <c r="M99" s="171">
        <f t="shared" si="17"/>
        <v>0.88969999999999994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0.88969999999999994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44950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3" t="s">
        <v>173</v>
      </c>
      <c r="AX1" s="233"/>
      <c r="AY1" s="233"/>
      <c r="AZ1" s="233"/>
      <c r="BA1" s="233"/>
      <c r="BB1" s="233"/>
      <c r="BD1" s="233" t="s">
        <v>174</v>
      </c>
      <c r="BE1" s="233"/>
      <c r="BF1" s="233"/>
      <c r="BG1" s="233"/>
      <c r="BH1" s="233"/>
      <c r="BI1" s="233"/>
      <c r="BL1" s="8" t="s">
        <v>203</v>
      </c>
      <c r="BM1" s="8" t="s">
        <v>204</v>
      </c>
      <c r="BN1" s="233" t="s">
        <v>374</v>
      </c>
      <c r="BO1" s="233"/>
      <c r="BP1" s="234" t="s">
        <v>373</v>
      </c>
      <c r="BQ1" s="23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0</v>
      </c>
      <c r="E3" s="16">
        <f>'[3]24'!E5</f>
        <v>0</v>
      </c>
      <c r="F3" s="16">
        <f>'[3]24'!F5</f>
        <v>1040</v>
      </c>
      <c r="G3" s="16">
        <f>'[3]24'!G5</f>
        <v>0</v>
      </c>
      <c r="H3" s="17">
        <f>SUM(B3:G3)</f>
        <v>1360</v>
      </c>
      <c r="I3" s="15">
        <f>'[3]24'!J5</f>
        <v>270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0</v>
      </c>
      <c r="N3" s="16">
        <f>'[3]24'!O5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25.79</v>
      </c>
      <c r="AU3" s="8">
        <v>25.79</v>
      </c>
      <c r="AW3" s="207">
        <v>26.91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26.91</v>
      </c>
      <c r="BD3" s="207">
        <v>26.91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26.91</v>
      </c>
      <c r="BL3" s="8">
        <f>AT3</f>
        <v>25.79</v>
      </c>
      <c r="BM3" s="8">
        <f>AU3</f>
        <v>25.79</v>
      </c>
      <c r="BN3" s="8">
        <f>BC3</f>
        <v>26.91</v>
      </c>
      <c r="BO3" s="8">
        <f>BJ3</f>
        <v>26.91</v>
      </c>
      <c r="BP3" s="182">
        <f>BL3-BN3</f>
        <v>-1.120000000000001</v>
      </c>
      <c r="BQ3" s="182">
        <f>BM3-BO3</f>
        <v>-1.120000000000001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0</v>
      </c>
      <c r="E4" s="16">
        <f>'[3]24'!E6</f>
        <v>0</v>
      </c>
      <c r="F4" s="16">
        <f>'[3]24'!F6</f>
        <v>1040</v>
      </c>
      <c r="G4" s="16">
        <f>'[3]24'!G6</f>
        <v>0</v>
      </c>
      <c r="H4" s="17">
        <f>SUM(B4:G4)</f>
        <v>1360</v>
      </c>
      <c r="I4" s="15">
        <f>'[3]24'!J6</f>
        <v>270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0</v>
      </c>
      <c r="N4" s="16">
        <f>'[3]24'!O6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25.79</v>
      </c>
      <c r="AU4" s="8">
        <v>25.79</v>
      </c>
      <c r="AW4" s="207">
        <v>26.91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26.91</v>
      </c>
      <c r="BD4" s="207">
        <v>26.91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26.91</v>
      </c>
      <c r="BL4" s="8">
        <f t="shared" ref="BL4:BL67" si="21">AT4</f>
        <v>25.79</v>
      </c>
      <c r="BM4" s="8">
        <f t="shared" ref="BM4:BM67" si="22">AU4</f>
        <v>25.79</v>
      </c>
      <c r="BN4" s="8">
        <f t="shared" ref="BN4:BN67" si="23">BC4</f>
        <v>26.91</v>
      </c>
      <c r="BO4" s="8">
        <f t="shared" ref="BO4:BO67" si="24">BJ4</f>
        <v>26.91</v>
      </c>
      <c r="BP4" s="182">
        <f t="shared" ref="BP4:BP67" si="25">BL4-BN4</f>
        <v>-1.120000000000001</v>
      </c>
      <c r="BQ4" s="182">
        <f t="shared" ref="BQ4:BQ67" si="26">BM4-BO4</f>
        <v>-1.120000000000001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0</v>
      </c>
      <c r="E5" s="16">
        <f>'[3]24'!E7</f>
        <v>0</v>
      </c>
      <c r="F5" s="16">
        <f>'[3]24'!F7</f>
        <v>1040</v>
      </c>
      <c r="G5" s="16">
        <f>'[3]24'!G7</f>
        <v>0</v>
      </c>
      <c r="H5" s="17">
        <f t="shared" ref="H5:H68" si="27">SUM(B5:G5)</f>
        <v>1360</v>
      </c>
      <c r="I5" s="15">
        <f>'[3]24'!J7</f>
        <v>270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0</v>
      </c>
      <c r="N5" s="16">
        <f>'[3]24'!O7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25.79</v>
      </c>
      <c r="AU5" s="8">
        <v>25.79</v>
      </c>
      <c r="AW5" s="207">
        <v>26.91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26.91</v>
      </c>
      <c r="BD5" s="207">
        <v>26.91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26.91</v>
      </c>
      <c r="BL5" s="8">
        <f t="shared" si="21"/>
        <v>25.79</v>
      </c>
      <c r="BM5" s="8">
        <f t="shared" si="22"/>
        <v>25.79</v>
      </c>
      <c r="BN5" s="8">
        <f t="shared" si="23"/>
        <v>26.91</v>
      </c>
      <c r="BO5" s="8">
        <f t="shared" si="24"/>
        <v>26.91</v>
      </c>
      <c r="BP5" s="182">
        <f t="shared" si="25"/>
        <v>-1.120000000000001</v>
      </c>
      <c r="BQ5" s="182">
        <f t="shared" si="26"/>
        <v>-1.120000000000001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0</v>
      </c>
      <c r="E6" s="16">
        <f>'[3]24'!E8</f>
        <v>0</v>
      </c>
      <c r="F6" s="16">
        <f>'[3]24'!F8</f>
        <v>1040</v>
      </c>
      <c r="G6" s="16">
        <f>'[3]24'!G8</f>
        <v>0</v>
      </c>
      <c r="H6" s="17">
        <f t="shared" si="27"/>
        <v>1360</v>
      </c>
      <c r="I6" s="15">
        <f>'[3]24'!J8</f>
        <v>270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0</v>
      </c>
      <c r="N6" s="16">
        <f>'[3]24'!O8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25.79</v>
      </c>
      <c r="AU6" s="8">
        <v>25.79</v>
      </c>
      <c r="AW6" s="207">
        <v>26.91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26.91</v>
      </c>
      <c r="BD6" s="207">
        <v>26.91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26.91</v>
      </c>
      <c r="BL6" s="8">
        <f t="shared" si="21"/>
        <v>25.79</v>
      </c>
      <c r="BM6" s="8">
        <f t="shared" si="22"/>
        <v>25.79</v>
      </c>
      <c r="BN6" s="8">
        <f t="shared" si="23"/>
        <v>26.91</v>
      </c>
      <c r="BO6" s="8">
        <f t="shared" si="24"/>
        <v>26.91</v>
      </c>
      <c r="BP6" s="182">
        <f t="shared" si="25"/>
        <v>-1.120000000000001</v>
      </c>
      <c r="BQ6" s="182">
        <f t="shared" si="26"/>
        <v>-1.120000000000001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0</v>
      </c>
      <c r="E7" s="16">
        <f>'[3]24'!E9</f>
        <v>0</v>
      </c>
      <c r="F7" s="16">
        <f>'[3]24'!F9</f>
        <v>1040</v>
      </c>
      <c r="G7" s="16">
        <f>'[3]24'!G9</f>
        <v>0</v>
      </c>
      <c r="H7" s="17">
        <f t="shared" si="27"/>
        <v>1360</v>
      </c>
      <c r="I7" s="15">
        <f>'[3]24'!J9</f>
        <v>270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0</v>
      </c>
      <c r="N7" s="16">
        <f>'[3]24'!O9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25.79</v>
      </c>
      <c r="AU7" s="8">
        <v>25.79</v>
      </c>
      <c r="AW7" s="207">
        <v>26.91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26.91</v>
      </c>
      <c r="BD7" s="207">
        <v>26.91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26.91</v>
      </c>
      <c r="BL7" s="8">
        <f t="shared" si="21"/>
        <v>25.79</v>
      </c>
      <c r="BM7" s="8">
        <f t="shared" si="22"/>
        <v>25.79</v>
      </c>
      <c r="BN7" s="8">
        <f t="shared" si="23"/>
        <v>26.91</v>
      </c>
      <c r="BO7" s="8">
        <f t="shared" si="24"/>
        <v>26.91</v>
      </c>
      <c r="BP7" s="182">
        <f t="shared" si="25"/>
        <v>-1.120000000000001</v>
      </c>
      <c r="BQ7" s="182">
        <f t="shared" si="26"/>
        <v>-1.120000000000001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0</v>
      </c>
      <c r="E8" s="16">
        <f>'[3]24'!E10</f>
        <v>0</v>
      </c>
      <c r="F8" s="16">
        <f>'[3]24'!F10</f>
        <v>1040</v>
      </c>
      <c r="G8" s="16">
        <f>'[3]24'!G10</f>
        <v>0</v>
      </c>
      <c r="H8" s="17">
        <f t="shared" si="27"/>
        <v>1360</v>
      </c>
      <c r="I8" s="15">
        <f>'[3]24'!J10</f>
        <v>270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0</v>
      </c>
      <c r="N8" s="16">
        <f>'[3]24'!O10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25.79</v>
      </c>
      <c r="AU8" s="8">
        <v>25.79</v>
      </c>
      <c r="AW8" s="207">
        <v>26.91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26.91</v>
      </c>
      <c r="BD8" s="207">
        <v>26.91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26.91</v>
      </c>
      <c r="BL8" s="8">
        <f t="shared" si="21"/>
        <v>25.79</v>
      </c>
      <c r="BM8" s="8">
        <f t="shared" si="22"/>
        <v>25.79</v>
      </c>
      <c r="BN8" s="8">
        <f t="shared" si="23"/>
        <v>26.91</v>
      </c>
      <c r="BO8" s="8">
        <f t="shared" si="24"/>
        <v>26.91</v>
      </c>
      <c r="BP8" s="182">
        <f t="shared" si="25"/>
        <v>-1.120000000000001</v>
      </c>
      <c r="BQ8" s="182">
        <f t="shared" si="26"/>
        <v>-1.120000000000001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0</v>
      </c>
      <c r="E9" s="16">
        <f>'[3]24'!E11</f>
        <v>0</v>
      </c>
      <c r="F9" s="16">
        <f>'[3]24'!F11</f>
        <v>1040</v>
      </c>
      <c r="G9" s="16">
        <f>'[3]24'!G11</f>
        <v>0</v>
      </c>
      <c r="H9" s="17">
        <f t="shared" si="27"/>
        <v>1360</v>
      </c>
      <c r="I9" s="15">
        <f>'[3]24'!J11</f>
        <v>270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0</v>
      </c>
      <c r="N9" s="16">
        <f>'[3]24'!O11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25.79</v>
      </c>
      <c r="AU9" s="8">
        <v>25.79</v>
      </c>
      <c r="AW9" s="207">
        <v>26.91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26.91</v>
      </c>
      <c r="BD9" s="207">
        <v>26.91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26.91</v>
      </c>
      <c r="BL9" s="8">
        <f t="shared" si="21"/>
        <v>25.79</v>
      </c>
      <c r="BM9" s="8">
        <f t="shared" si="22"/>
        <v>25.79</v>
      </c>
      <c r="BN9" s="8">
        <f t="shared" si="23"/>
        <v>26.91</v>
      </c>
      <c r="BO9" s="8">
        <f t="shared" si="24"/>
        <v>26.91</v>
      </c>
      <c r="BP9" s="182">
        <f t="shared" si="25"/>
        <v>-1.120000000000001</v>
      </c>
      <c r="BQ9" s="182">
        <f t="shared" si="26"/>
        <v>-1.120000000000001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0</v>
      </c>
      <c r="E10" s="16">
        <f>'[3]24'!E12</f>
        <v>0</v>
      </c>
      <c r="F10" s="16">
        <f>'[3]24'!F12</f>
        <v>1040</v>
      </c>
      <c r="G10" s="16">
        <f>'[3]24'!G12</f>
        <v>0</v>
      </c>
      <c r="H10" s="17">
        <f t="shared" si="27"/>
        <v>1360</v>
      </c>
      <c r="I10" s="15">
        <f>'[3]24'!J12</f>
        <v>270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0</v>
      </c>
      <c r="N10" s="16">
        <f>'[3]24'!O12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25.79</v>
      </c>
      <c r="AU10" s="8">
        <v>25.79</v>
      </c>
      <c r="AW10" s="207">
        <v>26.91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26.91</v>
      </c>
      <c r="BD10" s="207">
        <v>26.91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26.91</v>
      </c>
      <c r="BL10" s="8">
        <f t="shared" si="21"/>
        <v>25.79</v>
      </c>
      <c r="BM10" s="8">
        <f t="shared" si="22"/>
        <v>25.79</v>
      </c>
      <c r="BN10" s="8">
        <f t="shared" si="23"/>
        <v>26.91</v>
      </c>
      <c r="BO10" s="8">
        <f t="shared" si="24"/>
        <v>26.91</v>
      </c>
      <c r="BP10" s="182">
        <f t="shared" si="25"/>
        <v>-1.120000000000001</v>
      </c>
      <c r="BQ10" s="182">
        <f t="shared" si="26"/>
        <v>-1.120000000000001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0</v>
      </c>
      <c r="E11" s="16">
        <f>'[3]24'!E13</f>
        <v>0</v>
      </c>
      <c r="F11" s="16">
        <f>'[3]24'!F13</f>
        <v>1040</v>
      </c>
      <c r="G11" s="16">
        <f>'[3]24'!G13</f>
        <v>0</v>
      </c>
      <c r="H11" s="17">
        <f t="shared" si="27"/>
        <v>1360</v>
      </c>
      <c r="I11" s="15">
        <f>'[3]24'!J13</f>
        <v>270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0</v>
      </c>
      <c r="N11" s="16">
        <f>'[3]24'!O13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25.79</v>
      </c>
      <c r="AU11" s="8">
        <v>25.79</v>
      </c>
      <c r="AW11" s="207">
        <v>26.91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26.91</v>
      </c>
      <c r="BD11" s="207">
        <v>26.91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26.91</v>
      </c>
      <c r="BL11" s="8">
        <f t="shared" si="21"/>
        <v>25.79</v>
      </c>
      <c r="BM11" s="8">
        <f t="shared" si="22"/>
        <v>25.79</v>
      </c>
      <c r="BN11" s="8">
        <f t="shared" si="23"/>
        <v>26.91</v>
      </c>
      <c r="BO11" s="8">
        <f t="shared" si="24"/>
        <v>26.91</v>
      </c>
      <c r="BP11" s="182">
        <f t="shared" si="25"/>
        <v>-1.120000000000001</v>
      </c>
      <c r="BQ11" s="182">
        <f t="shared" si="26"/>
        <v>-1.120000000000001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0</v>
      </c>
      <c r="E12" s="16">
        <f>'[3]24'!E14</f>
        <v>0</v>
      </c>
      <c r="F12" s="16">
        <f>'[3]24'!F14</f>
        <v>1040</v>
      </c>
      <c r="G12" s="16">
        <f>'[3]24'!G14</f>
        <v>0</v>
      </c>
      <c r="H12" s="17">
        <f t="shared" si="27"/>
        <v>1360</v>
      </c>
      <c r="I12" s="15">
        <f>'[3]24'!J14</f>
        <v>270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0</v>
      </c>
      <c r="N12" s="16">
        <f>'[3]24'!O14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30.66</v>
      </c>
      <c r="AU12" s="8">
        <v>25.23</v>
      </c>
      <c r="AW12" s="207">
        <v>26.91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26.91</v>
      </c>
      <c r="BD12" s="207">
        <v>26.91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26.91</v>
      </c>
      <c r="BL12" s="8">
        <f t="shared" si="21"/>
        <v>30.66</v>
      </c>
      <c r="BM12" s="8">
        <f t="shared" si="22"/>
        <v>25.23</v>
      </c>
      <c r="BN12" s="8">
        <f t="shared" si="23"/>
        <v>26.91</v>
      </c>
      <c r="BO12" s="8">
        <f t="shared" si="24"/>
        <v>26.91</v>
      </c>
      <c r="BP12" s="182">
        <f t="shared" si="25"/>
        <v>3.75</v>
      </c>
      <c r="BQ12" s="182">
        <f t="shared" si="26"/>
        <v>-1.6799999999999997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0</v>
      </c>
      <c r="E13" s="16">
        <f>'[3]24'!E15</f>
        <v>0</v>
      </c>
      <c r="F13" s="16">
        <f>'[3]24'!F15</f>
        <v>1040</v>
      </c>
      <c r="G13" s="16">
        <f>'[3]24'!G15</f>
        <v>0</v>
      </c>
      <c r="H13" s="17">
        <f t="shared" si="27"/>
        <v>1360</v>
      </c>
      <c r="I13" s="15">
        <f>'[3]24'!J15</f>
        <v>270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0</v>
      </c>
      <c r="N13" s="16">
        <f>'[3]24'!O15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30.66</v>
      </c>
      <c r="AU13" s="8">
        <v>25.23</v>
      </c>
      <c r="AW13" s="207">
        <v>26.91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26.91</v>
      </c>
      <c r="BD13" s="207">
        <v>26.91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26.91</v>
      </c>
      <c r="BL13" s="8">
        <f t="shared" si="21"/>
        <v>30.66</v>
      </c>
      <c r="BM13" s="8">
        <f t="shared" si="22"/>
        <v>25.23</v>
      </c>
      <c r="BN13" s="8">
        <f t="shared" si="23"/>
        <v>26.91</v>
      </c>
      <c r="BO13" s="8">
        <f t="shared" si="24"/>
        <v>26.91</v>
      </c>
      <c r="BP13" s="182">
        <f t="shared" si="25"/>
        <v>3.75</v>
      </c>
      <c r="BQ13" s="182">
        <f t="shared" si="26"/>
        <v>-1.6799999999999997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0</v>
      </c>
      <c r="E14" s="16">
        <f>'[3]24'!E16</f>
        <v>0</v>
      </c>
      <c r="F14" s="16">
        <f>'[3]24'!F16</f>
        <v>1040</v>
      </c>
      <c r="G14" s="16">
        <f>'[3]24'!G16</f>
        <v>0</v>
      </c>
      <c r="H14" s="17">
        <f t="shared" si="27"/>
        <v>1360</v>
      </c>
      <c r="I14" s="15">
        <f>'[3]24'!J16</f>
        <v>270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0</v>
      </c>
      <c r="N14" s="16">
        <f>'[3]24'!O16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30.66</v>
      </c>
      <c r="AU14" s="8">
        <v>25.23</v>
      </c>
      <c r="AW14" s="207">
        <v>26.91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26.91</v>
      </c>
      <c r="BD14" s="207">
        <v>26.91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26.91</v>
      </c>
      <c r="BL14" s="8">
        <f t="shared" si="21"/>
        <v>30.66</v>
      </c>
      <c r="BM14" s="8">
        <f t="shared" si="22"/>
        <v>25.23</v>
      </c>
      <c r="BN14" s="8">
        <f t="shared" si="23"/>
        <v>26.91</v>
      </c>
      <c r="BO14" s="8">
        <f t="shared" si="24"/>
        <v>26.91</v>
      </c>
      <c r="BP14" s="182">
        <f t="shared" si="25"/>
        <v>3.75</v>
      </c>
      <c r="BQ14" s="182">
        <f t="shared" si="26"/>
        <v>-1.6799999999999997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0</v>
      </c>
      <c r="E15" s="16">
        <f>'[3]24'!E17</f>
        <v>0</v>
      </c>
      <c r="F15" s="16">
        <f>'[3]24'!F17</f>
        <v>1040</v>
      </c>
      <c r="G15" s="16">
        <f>'[3]24'!G17</f>
        <v>0</v>
      </c>
      <c r="H15" s="17">
        <f t="shared" si="27"/>
        <v>1360</v>
      </c>
      <c r="I15" s="15">
        <f>'[3]24'!J17</f>
        <v>270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0</v>
      </c>
      <c r="N15" s="16">
        <f>'[3]24'!O17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30.66</v>
      </c>
      <c r="AU15" s="8">
        <v>25.23</v>
      </c>
      <c r="AW15" s="207">
        <v>26.91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26.91</v>
      </c>
      <c r="BD15" s="207">
        <v>26.91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26.91</v>
      </c>
      <c r="BL15" s="8">
        <f t="shared" si="21"/>
        <v>30.66</v>
      </c>
      <c r="BM15" s="8">
        <f t="shared" si="22"/>
        <v>25.23</v>
      </c>
      <c r="BN15" s="8">
        <f t="shared" si="23"/>
        <v>26.91</v>
      </c>
      <c r="BO15" s="8">
        <f t="shared" si="24"/>
        <v>26.91</v>
      </c>
      <c r="BP15" s="182">
        <f t="shared" si="25"/>
        <v>3.75</v>
      </c>
      <c r="BQ15" s="182">
        <f t="shared" si="26"/>
        <v>-1.6799999999999997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0</v>
      </c>
      <c r="E16" s="16">
        <f>'[3]24'!E18</f>
        <v>0</v>
      </c>
      <c r="F16" s="16">
        <f>'[3]24'!F18</f>
        <v>1040</v>
      </c>
      <c r="G16" s="16">
        <f>'[3]24'!G18</f>
        <v>0</v>
      </c>
      <c r="H16" s="17">
        <f t="shared" si="27"/>
        <v>1360</v>
      </c>
      <c r="I16" s="15">
        <f>'[3]24'!J18</f>
        <v>270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0</v>
      </c>
      <c r="N16" s="16">
        <f>'[3]24'!O18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30.66</v>
      </c>
      <c r="AU16" s="8">
        <v>25.23</v>
      </c>
      <c r="AW16" s="207">
        <v>26.91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26.91</v>
      </c>
      <c r="BD16" s="207">
        <v>26.91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26.91</v>
      </c>
      <c r="BL16" s="8">
        <f t="shared" si="21"/>
        <v>30.66</v>
      </c>
      <c r="BM16" s="8">
        <f t="shared" si="22"/>
        <v>25.23</v>
      </c>
      <c r="BN16" s="8">
        <f t="shared" si="23"/>
        <v>26.91</v>
      </c>
      <c r="BO16" s="8">
        <f t="shared" si="24"/>
        <v>26.91</v>
      </c>
      <c r="BP16" s="182">
        <f t="shared" si="25"/>
        <v>3.75</v>
      </c>
      <c r="BQ16" s="182">
        <f t="shared" si="26"/>
        <v>-1.6799999999999997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0</v>
      </c>
      <c r="E17" s="16">
        <f>'[3]24'!E19</f>
        <v>0</v>
      </c>
      <c r="F17" s="16">
        <f>'[3]24'!F19</f>
        <v>1040</v>
      </c>
      <c r="G17" s="16">
        <f>'[3]24'!G19</f>
        <v>0</v>
      </c>
      <c r="H17" s="17">
        <f t="shared" si="27"/>
        <v>1360</v>
      </c>
      <c r="I17" s="15">
        <f>'[3]24'!J19</f>
        <v>270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0</v>
      </c>
      <c r="N17" s="16">
        <f>'[3]24'!O19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30.66</v>
      </c>
      <c r="AU17" s="8">
        <v>25.23</v>
      </c>
      <c r="AW17" s="207">
        <v>26.91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26.91</v>
      </c>
      <c r="BD17" s="207">
        <v>26.91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26.91</v>
      </c>
      <c r="BL17" s="8">
        <f t="shared" si="21"/>
        <v>30.66</v>
      </c>
      <c r="BM17" s="8">
        <f t="shared" si="22"/>
        <v>25.23</v>
      </c>
      <c r="BN17" s="8">
        <f t="shared" si="23"/>
        <v>26.91</v>
      </c>
      <c r="BO17" s="8">
        <f t="shared" si="24"/>
        <v>26.91</v>
      </c>
      <c r="BP17" s="182">
        <f t="shared" si="25"/>
        <v>3.75</v>
      </c>
      <c r="BQ17" s="182">
        <f t="shared" si="26"/>
        <v>-1.6799999999999997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0</v>
      </c>
      <c r="E18" s="16">
        <f>'[3]24'!E20</f>
        <v>0</v>
      </c>
      <c r="F18" s="16">
        <f>'[3]24'!F20</f>
        <v>1040</v>
      </c>
      <c r="G18" s="16">
        <f>'[3]24'!G20</f>
        <v>0</v>
      </c>
      <c r="H18" s="17">
        <f t="shared" si="27"/>
        <v>1360</v>
      </c>
      <c r="I18" s="15">
        <f>'[3]24'!J20</f>
        <v>270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0</v>
      </c>
      <c r="N18" s="16">
        <f>'[3]24'!O20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30.66</v>
      </c>
      <c r="AU18" s="8">
        <v>23.2</v>
      </c>
      <c r="AW18" s="207">
        <v>26.91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26.91</v>
      </c>
      <c r="BD18" s="207">
        <v>26.91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26.91</v>
      </c>
      <c r="BL18" s="8">
        <f t="shared" si="21"/>
        <v>30.66</v>
      </c>
      <c r="BM18" s="8">
        <f t="shared" si="22"/>
        <v>23.2</v>
      </c>
      <c r="BN18" s="8">
        <f t="shared" si="23"/>
        <v>26.91</v>
      </c>
      <c r="BO18" s="8">
        <f t="shared" si="24"/>
        <v>26.91</v>
      </c>
      <c r="BP18" s="182">
        <f t="shared" si="25"/>
        <v>3.75</v>
      </c>
      <c r="BQ18" s="182">
        <f t="shared" si="26"/>
        <v>-3.7100000000000009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0</v>
      </c>
      <c r="E19" s="16">
        <f>'[3]24'!E21</f>
        <v>0</v>
      </c>
      <c r="F19" s="16">
        <f>'[3]24'!F21</f>
        <v>1040</v>
      </c>
      <c r="G19" s="16">
        <f>'[3]24'!G21</f>
        <v>0</v>
      </c>
      <c r="H19" s="17">
        <f t="shared" si="27"/>
        <v>1360</v>
      </c>
      <c r="I19" s="15">
        <f>'[3]24'!J21</f>
        <v>270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0</v>
      </c>
      <c r="N19" s="16">
        <f>'[3]24'!O21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30.66</v>
      </c>
      <c r="AU19" s="8">
        <v>23.2</v>
      </c>
      <c r="AW19" s="207">
        <v>26.91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26.91</v>
      </c>
      <c r="BD19" s="207">
        <v>26.91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26.91</v>
      </c>
      <c r="BL19" s="8">
        <f t="shared" si="21"/>
        <v>30.66</v>
      </c>
      <c r="BM19" s="8">
        <f t="shared" si="22"/>
        <v>23.2</v>
      </c>
      <c r="BN19" s="8">
        <f t="shared" si="23"/>
        <v>26.91</v>
      </c>
      <c r="BO19" s="8">
        <f t="shared" si="24"/>
        <v>26.91</v>
      </c>
      <c r="BP19" s="182">
        <f t="shared" si="25"/>
        <v>3.75</v>
      </c>
      <c r="BQ19" s="182">
        <f t="shared" si="26"/>
        <v>-3.7100000000000009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0</v>
      </c>
      <c r="E20" s="16">
        <f>'[3]24'!E22</f>
        <v>0</v>
      </c>
      <c r="F20" s="16">
        <f>'[3]24'!F22</f>
        <v>1040</v>
      </c>
      <c r="G20" s="16">
        <f>'[3]24'!G22</f>
        <v>0</v>
      </c>
      <c r="H20" s="17">
        <f t="shared" si="27"/>
        <v>1360</v>
      </c>
      <c r="I20" s="15">
        <f>'[3]24'!J22</f>
        <v>270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0</v>
      </c>
      <c r="N20" s="16">
        <f>'[3]24'!O22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30.66</v>
      </c>
      <c r="AU20" s="8">
        <v>30.66</v>
      </c>
      <c r="AW20" s="207">
        <v>26.91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26.91</v>
      </c>
      <c r="BD20" s="207">
        <v>26.91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26.91</v>
      </c>
      <c r="BL20" s="8">
        <f t="shared" si="21"/>
        <v>30.66</v>
      </c>
      <c r="BM20" s="8">
        <f t="shared" si="22"/>
        <v>30.66</v>
      </c>
      <c r="BN20" s="8">
        <f t="shared" si="23"/>
        <v>26.91</v>
      </c>
      <c r="BO20" s="8">
        <f t="shared" si="24"/>
        <v>26.91</v>
      </c>
      <c r="BP20" s="182">
        <f t="shared" si="25"/>
        <v>3.75</v>
      </c>
      <c r="BQ20" s="182">
        <f t="shared" si="26"/>
        <v>3.75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0</v>
      </c>
      <c r="E21" s="16">
        <f>'[3]24'!E23</f>
        <v>0</v>
      </c>
      <c r="F21" s="16">
        <f>'[3]24'!F23</f>
        <v>1040</v>
      </c>
      <c r="G21" s="16">
        <f>'[3]24'!G23</f>
        <v>0</v>
      </c>
      <c r="H21" s="17">
        <f t="shared" si="27"/>
        <v>1360</v>
      </c>
      <c r="I21" s="15">
        <f>'[3]24'!J23</f>
        <v>270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0</v>
      </c>
      <c r="N21" s="16">
        <f>'[3]24'!O23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30.66</v>
      </c>
      <c r="AU21" s="8">
        <v>30.66</v>
      </c>
      <c r="AW21" s="207">
        <v>26.91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26.91</v>
      </c>
      <c r="BD21" s="207">
        <v>26.91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26.91</v>
      </c>
      <c r="BL21" s="8">
        <f t="shared" si="21"/>
        <v>30.66</v>
      </c>
      <c r="BM21" s="8">
        <f t="shared" si="22"/>
        <v>30.66</v>
      </c>
      <c r="BN21" s="8">
        <f t="shared" si="23"/>
        <v>26.91</v>
      </c>
      <c r="BO21" s="8">
        <f t="shared" si="24"/>
        <v>26.91</v>
      </c>
      <c r="BP21" s="182">
        <f t="shared" si="25"/>
        <v>3.75</v>
      </c>
      <c r="BQ21" s="182">
        <f t="shared" si="26"/>
        <v>3.75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0</v>
      </c>
      <c r="E22" s="16">
        <f>'[3]24'!E24</f>
        <v>0</v>
      </c>
      <c r="F22" s="16">
        <f>'[3]24'!F24</f>
        <v>1040</v>
      </c>
      <c r="G22" s="16">
        <f>'[3]24'!G24</f>
        <v>0</v>
      </c>
      <c r="H22" s="17">
        <f t="shared" si="27"/>
        <v>1360</v>
      </c>
      <c r="I22" s="15">
        <f>'[3]24'!J24</f>
        <v>270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0</v>
      </c>
      <c r="N22" s="16">
        <f>'[3]24'!O24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30.66</v>
      </c>
      <c r="AU22" s="8">
        <v>30.66</v>
      </c>
      <c r="AW22" s="207">
        <v>26.91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26.91</v>
      </c>
      <c r="BD22" s="207">
        <v>26.91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26.91</v>
      </c>
      <c r="BL22" s="8">
        <f t="shared" si="21"/>
        <v>30.66</v>
      </c>
      <c r="BM22" s="8">
        <f t="shared" si="22"/>
        <v>30.66</v>
      </c>
      <c r="BN22" s="8">
        <f t="shared" si="23"/>
        <v>26.91</v>
      </c>
      <c r="BO22" s="8">
        <f t="shared" si="24"/>
        <v>26.91</v>
      </c>
      <c r="BP22" s="182">
        <f t="shared" si="25"/>
        <v>3.75</v>
      </c>
      <c r="BQ22" s="182">
        <f t="shared" si="26"/>
        <v>3.75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0</v>
      </c>
      <c r="E23" s="16">
        <f>'[3]24'!E25</f>
        <v>0</v>
      </c>
      <c r="F23" s="16">
        <f>'[3]24'!F25</f>
        <v>1040</v>
      </c>
      <c r="G23" s="16">
        <f>'[3]24'!G25</f>
        <v>0</v>
      </c>
      <c r="H23" s="17">
        <f t="shared" si="27"/>
        <v>1360</v>
      </c>
      <c r="I23" s="15">
        <f>'[3]24'!J25</f>
        <v>270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0</v>
      </c>
      <c r="N23" s="16">
        <f>'[3]24'!O25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26.33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26.33</v>
      </c>
      <c r="AL23" s="8">
        <f t="shared" si="31"/>
        <v>211.67000000000002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211.67000000000002</v>
      </c>
      <c r="AT23" s="8">
        <v>30.66</v>
      </c>
      <c r="AU23" s="8">
        <v>30.66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26.33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26.33</v>
      </c>
      <c r="BL23" s="8">
        <f t="shared" si="21"/>
        <v>30.66</v>
      </c>
      <c r="BM23" s="8">
        <f t="shared" si="22"/>
        <v>30.66</v>
      </c>
      <c r="BN23" s="8">
        <f t="shared" si="23"/>
        <v>32</v>
      </c>
      <c r="BO23" s="8">
        <f t="shared" si="24"/>
        <v>26.33</v>
      </c>
      <c r="BP23" s="182">
        <f t="shared" si="25"/>
        <v>-1.3399999999999999</v>
      </c>
      <c r="BQ23" s="182">
        <f t="shared" si="26"/>
        <v>4.3300000000000018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0</v>
      </c>
      <c r="E24" s="16">
        <f>'[3]24'!E26</f>
        <v>0</v>
      </c>
      <c r="F24" s="16">
        <f>'[3]24'!F26</f>
        <v>1040</v>
      </c>
      <c r="G24" s="16">
        <f>'[3]24'!G26</f>
        <v>0</v>
      </c>
      <c r="H24" s="17">
        <f t="shared" si="27"/>
        <v>1360</v>
      </c>
      <c r="I24" s="15">
        <f>'[3]24'!J26</f>
        <v>270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0</v>
      </c>
      <c r="N24" s="16">
        <f>'[3]24'!O26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26.33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26.33</v>
      </c>
      <c r="AL24" s="8">
        <f t="shared" si="31"/>
        <v>211.67000000000002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211.67000000000002</v>
      </c>
      <c r="AT24" s="8">
        <v>30.66</v>
      </c>
      <c r="AU24" s="8">
        <v>30.66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26.33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26.33</v>
      </c>
      <c r="BL24" s="8">
        <f t="shared" si="21"/>
        <v>30.66</v>
      </c>
      <c r="BM24" s="8">
        <f t="shared" si="22"/>
        <v>30.66</v>
      </c>
      <c r="BN24" s="8">
        <f t="shared" si="23"/>
        <v>32</v>
      </c>
      <c r="BO24" s="8">
        <f t="shared" si="24"/>
        <v>26.33</v>
      </c>
      <c r="BP24" s="182">
        <f t="shared" si="25"/>
        <v>-1.3399999999999999</v>
      </c>
      <c r="BQ24" s="182">
        <f t="shared" si="26"/>
        <v>4.3300000000000018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0</v>
      </c>
      <c r="E25" s="16">
        <f>'[3]24'!E27</f>
        <v>0</v>
      </c>
      <c r="F25" s="16">
        <f>'[3]24'!F27</f>
        <v>1040</v>
      </c>
      <c r="G25" s="16">
        <f>'[3]24'!G27</f>
        <v>0</v>
      </c>
      <c r="H25" s="17">
        <f t="shared" si="27"/>
        <v>1360</v>
      </c>
      <c r="I25" s="15">
        <f>'[3]24'!J27</f>
        <v>270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0</v>
      </c>
      <c r="N25" s="16">
        <f>'[3]24'!O27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26.33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26.33</v>
      </c>
      <c r="AL25" s="8">
        <f t="shared" si="31"/>
        <v>211.67000000000002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211.67000000000002</v>
      </c>
      <c r="AT25" s="8">
        <v>30.66</v>
      </c>
      <c r="AU25" s="8">
        <v>30.66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26.33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26.33</v>
      </c>
      <c r="BL25" s="8">
        <f t="shared" si="21"/>
        <v>30.66</v>
      </c>
      <c r="BM25" s="8">
        <f t="shared" si="22"/>
        <v>30.66</v>
      </c>
      <c r="BN25" s="8">
        <f t="shared" si="23"/>
        <v>32</v>
      </c>
      <c r="BO25" s="8">
        <f t="shared" si="24"/>
        <v>26.33</v>
      </c>
      <c r="BP25" s="182">
        <f t="shared" si="25"/>
        <v>-1.3399999999999999</v>
      </c>
      <c r="BQ25" s="182">
        <f t="shared" si="26"/>
        <v>4.3300000000000018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0</v>
      </c>
      <c r="E26" s="16">
        <f>'[3]24'!E28</f>
        <v>0</v>
      </c>
      <c r="F26" s="16">
        <f>'[3]24'!F28</f>
        <v>1040</v>
      </c>
      <c r="G26" s="16">
        <f>'[3]24'!G28</f>
        <v>0</v>
      </c>
      <c r="H26" s="17">
        <f t="shared" si="27"/>
        <v>1360</v>
      </c>
      <c r="I26" s="15">
        <f>'[3]24'!J28</f>
        <v>270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0</v>
      </c>
      <c r="N26" s="16">
        <f>'[3]24'!O28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26.33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26.33</v>
      </c>
      <c r="AL26" s="8">
        <f t="shared" si="31"/>
        <v>211.67000000000002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211.67000000000002</v>
      </c>
      <c r="AT26" s="8">
        <v>30.66</v>
      </c>
      <c r="AU26" s="8">
        <v>30.66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26.33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26.33</v>
      </c>
      <c r="BL26" s="8">
        <f t="shared" si="21"/>
        <v>30.66</v>
      </c>
      <c r="BM26" s="8">
        <f t="shared" si="22"/>
        <v>30.66</v>
      </c>
      <c r="BN26" s="8">
        <f t="shared" si="23"/>
        <v>32</v>
      </c>
      <c r="BO26" s="8">
        <f t="shared" si="24"/>
        <v>26.33</v>
      </c>
      <c r="BP26" s="182">
        <f t="shared" si="25"/>
        <v>-1.3399999999999999</v>
      </c>
      <c r="BQ26" s="182">
        <f t="shared" si="26"/>
        <v>4.3300000000000018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0</v>
      </c>
      <c r="E27" s="16">
        <f>'[3]24'!E29</f>
        <v>0</v>
      </c>
      <c r="F27" s="16">
        <f>'[3]24'!F29</f>
        <v>1040</v>
      </c>
      <c r="G27" s="16">
        <f>'[3]24'!G29</f>
        <v>0</v>
      </c>
      <c r="H27" s="17">
        <f t="shared" si="27"/>
        <v>1360</v>
      </c>
      <c r="I27" s="15">
        <f>'[3]24'!J29</f>
        <v>270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0</v>
      </c>
      <c r="N27" s="16">
        <f>'[3]24'!O29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26.33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26.33</v>
      </c>
      <c r="AL27" s="8">
        <f t="shared" si="31"/>
        <v>211.67000000000002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211.67000000000002</v>
      </c>
      <c r="AT27" s="8">
        <v>30.66</v>
      </c>
      <c r="AU27" s="8">
        <v>30.66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26.33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26.33</v>
      </c>
      <c r="BL27" s="8">
        <f t="shared" si="21"/>
        <v>30.66</v>
      </c>
      <c r="BM27" s="8">
        <f t="shared" si="22"/>
        <v>30.66</v>
      </c>
      <c r="BN27" s="8">
        <f t="shared" si="23"/>
        <v>32</v>
      </c>
      <c r="BO27" s="8">
        <f t="shared" si="24"/>
        <v>26.33</v>
      </c>
      <c r="BP27" s="182">
        <f t="shared" si="25"/>
        <v>-1.3399999999999999</v>
      </c>
      <c r="BQ27" s="182">
        <f t="shared" si="26"/>
        <v>4.3300000000000018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0</v>
      </c>
      <c r="E28" s="16">
        <f>'[3]24'!E30</f>
        <v>0</v>
      </c>
      <c r="F28" s="16">
        <f>'[3]24'!F30</f>
        <v>1040</v>
      </c>
      <c r="G28" s="16">
        <f>'[3]24'!G30</f>
        <v>0</v>
      </c>
      <c r="H28" s="17">
        <f t="shared" si="27"/>
        <v>1360</v>
      </c>
      <c r="I28" s="15">
        <f>'[3]24'!J30</f>
        <v>270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0</v>
      </c>
      <c r="N28" s="16">
        <f>'[3]24'!O30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26.33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26.33</v>
      </c>
      <c r="AL28" s="8">
        <f t="shared" si="31"/>
        <v>211.67000000000002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211.67000000000002</v>
      </c>
      <c r="AT28" s="8">
        <v>30.66</v>
      </c>
      <c r="AU28" s="8">
        <v>30.66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26.33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26.33</v>
      </c>
      <c r="BL28" s="8">
        <f t="shared" si="21"/>
        <v>30.66</v>
      </c>
      <c r="BM28" s="8">
        <f t="shared" si="22"/>
        <v>30.66</v>
      </c>
      <c r="BN28" s="8">
        <f t="shared" si="23"/>
        <v>32</v>
      </c>
      <c r="BO28" s="8">
        <f t="shared" si="24"/>
        <v>26.33</v>
      </c>
      <c r="BP28" s="182">
        <f t="shared" si="25"/>
        <v>-1.3399999999999999</v>
      </c>
      <c r="BQ28" s="182">
        <f t="shared" si="26"/>
        <v>4.3300000000000018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0</v>
      </c>
      <c r="E29" s="16">
        <f>'[3]24'!E31</f>
        <v>0</v>
      </c>
      <c r="F29" s="16">
        <f>'[3]24'!F31</f>
        <v>1040</v>
      </c>
      <c r="G29" s="16">
        <f>'[3]24'!G31</f>
        <v>0</v>
      </c>
      <c r="H29" s="17">
        <f t="shared" si="27"/>
        <v>1360</v>
      </c>
      <c r="I29" s="15">
        <f>'[3]24'!J31</f>
        <v>270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0</v>
      </c>
      <c r="N29" s="16">
        <f>'[3]24'!O31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24.21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24.21</v>
      </c>
      <c r="AL29" s="8">
        <f t="shared" si="31"/>
        <v>213.79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213.79</v>
      </c>
      <c r="AT29" s="8">
        <v>30.66</v>
      </c>
      <c r="AU29" s="8">
        <v>30.66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24.21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24.21</v>
      </c>
      <c r="BL29" s="8">
        <f t="shared" si="21"/>
        <v>30.66</v>
      </c>
      <c r="BM29" s="8">
        <f t="shared" si="22"/>
        <v>30.66</v>
      </c>
      <c r="BN29" s="8">
        <f t="shared" si="23"/>
        <v>32</v>
      </c>
      <c r="BO29" s="8">
        <f t="shared" si="24"/>
        <v>24.21</v>
      </c>
      <c r="BP29" s="182">
        <f t="shared" si="25"/>
        <v>-1.3399999999999999</v>
      </c>
      <c r="BQ29" s="182">
        <f t="shared" si="26"/>
        <v>6.4499999999999993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0</v>
      </c>
      <c r="E30" s="16">
        <f>'[3]24'!E32</f>
        <v>0</v>
      </c>
      <c r="F30" s="16">
        <f>'[3]24'!F32</f>
        <v>1040</v>
      </c>
      <c r="G30" s="16">
        <f>'[3]24'!G32</f>
        <v>0</v>
      </c>
      <c r="H30" s="17">
        <f t="shared" si="27"/>
        <v>1360</v>
      </c>
      <c r="I30" s="15">
        <f>'[3]24'!J32</f>
        <v>270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0</v>
      </c>
      <c r="N30" s="16">
        <f>'[3]24'!O32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24.21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24.21</v>
      </c>
      <c r="AL30" s="8">
        <f t="shared" si="31"/>
        <v>213.79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213.79</v>
      </c>
      <c r="AT30" s="8">
        <v>30.66</v>
      </c>
      <c r="AU30" s="8">
        <v>30.66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24.21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24.21</v>
      </c>
      <c r="BL30" s="8">
        <f t="shared" si="21"/>
        <v>30.66</v>
      </c>
      <c r="BM30" s="8">
        <f t="shared" si="22"/>
        <v>30.66</v>
      </c>
      <c r="BN30" s="8">
        <f t="shared" si="23"/>
        <v>32</v>
      </c>
      <c r="BO30" s="8">
        <f t="shared" si="24"/>
        <v>24.21</v>
      </c>
      <c r="BP30" s="182">
        <f t="shared" si="25"/>
        <v>-1.3399999999999999</v>
      </c>
      <c r="BQ30" s="182">
        <f t="shared" si="26"/>
        <v>6.4499999999999993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0</v>
      </c>
      <c r="E31" s="16">
        <f>'[3]24'!E33</f>
        <v>0</v>
      </c>
      <c r="F31" s="16">
        <f>'[3]24'!F33</f>
        <v>1040</v>
      </c>
      <c r="G31" s="16">
        <f>'[3]24'!G33</f>
        <v>0</v>
      </c>
      <c r="H31" s="17">
        <f t="shared" si="27"/>
        <v>1360</v>
      </c>
      <c r="I31" s="15">
        <f>'[3]24'!J33</f>
        <v>277.42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0</v>
      </c>
      <c r="N31" s="16">
        <f>'[3]24'!O33</f>
        <v>0</v>
      </c>
      <c r="O31" s="17">
        <f t="shared" si="28"/>
        <v>277.42</v>
      </c>
      <c r="P31" s="18">
        <f>frq!C31</f>
        <v>1</v>
      </c>
      <c r="Q31" s="15">
        <f t="shared" si="29"/>
        <v>277.42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277.42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213.42000000000002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213.42000000000002</v>
      </c>
      <c r="AT31" s="8">
        <v>30.66</v>
      </c>
      <c r="AU31" s="8">
        <v>30.66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30.66</v>
      </c>
      <c r="BM31" s="8">
        <f t="shared" si="22"/>
        <v>30.66</v>
      </c>
      <c r="BN31" s="8">
        <f t="shared" si="23"/>
        <v>32</v>
      </c>
      <c r="BO31" s="8">
        <f t="shared" si="24"/>
        <v>32</v>
      </c>
      <c r="BP31" s="182">
        <f t="shared" si="25"/>
        <v>-1.3399999999999999</v>
      </c>
      <c r="BQ31" s="182">
        <f t="shared" si="26"/>
        <v>-1.3399999999999999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0</v>
      </c>
      <c r="E32" s="16">
        <f>'[3]24'!E34</f>
        <v>0</v>
      </c>
      <c r="F32" s="16">
        <f>'[3]24'!F34</f>
        <v>1040</v>
      </c>
      <c r="G32" s="16">
        <f>'[3]24'!G34</f>
        <v>0</v>
      </c>
      <c r="H32" s="17">
        <f t="shared" si="27"/>
        <v>1360</v>
      </c>
      <c r="I32" s="15">
        <f>'[3]24'!J34</f>
        <v>277.42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0</v>
      </c>
      <c r="N32" s="16">
        <f>'[3]24'!O34</f>
        <v>0</v>
      </c>
      <c r="O32" s="17">
        <f t="shared" si="28"/>
        <v>277.42</v>
      </c>
      <c r="P32" s="18">
        <f>frq!C32</f>
        <v>1</v>
      </c>
      <c r="Q32" s="15">
        <f t="shared" si="29"/>
        <v>277.42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277.42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213.42000000000002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213.42000000000002</v>
      </c>
      <c r="AT32" s="8">
        <v>30.66</v>
      </c>
      <c r="AU32" s="8">
        <v>30.66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30.66</v>
      </c>
      <c r="BM32" s="8">
        <f t="shared" si="22"/>
        <v>30.66</v>
      </c>
      <c r="BN32" s="8">
        <f t="shared" si="23"/>
        <v>32</v>
      </c>
      <c r="BO32" s="8">
        <f t="shared" si="24"/>
        <v>32</v>
      </c>
      <c r="BP32" s="182">
        <f t="shared" si="25"/>
        <v>-1.3399999999999999</v>
      </c>
      <c r="BQ32" s="182">
        <f t="shared" si="26"/>
        <v>-1.3399999999999999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0</v>
      </c>
      <c r="E33" s="16">
        <f>'[3]24'!E35</f>
        <v>0</v>
      </c>
      <c r="F33" s="16">
        <f>'[3]24'!F35</f>
        <v>1040</v>
      </c>
      <c r="G33" s="16">
        <f>'[3]24'!G35</f>
        <v>0</v>
      </c>
      <c r="H33" s="17">
        <f t="shared" si="27"/>
        <v>1360</v>
      </c>
      <c r="I33" s="15">
        <f>'[3]24'!J35</f>
        <v>277.42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0</v>
      </c>
      <c r="N33" s="16">
        <f>'[3]24'!O35</f>
        <v>0</v>
      </c>
      <c r="O33" s="17">
        <f t="shared" si="28"/>
        <v>277.42</v>
      </c>
      <c r="P33" s="18">
        <f>frq!C33</f>
        <v>1</v>
      </c>
      <c r="Q33" s="15">
        <f t="shared" si="29"/>
        <v>277.42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277.42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213.42000000000002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213.42000000000002</v>
      </c>
      <c r="AT33" s="8">
        <v>30.66</v>
      </c>
      <c r="AU33" s="8">
        <v>30.66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30.66</v>
      </c>
      <c r="BM33" s="8">
        <f t="shared" si="22"/>
        <v>30.66</v>
      </c>
      <c r="BN33" s="8">
        <f t="shared" si="23"/>
        <v>32</v>
      </c>
      <c r="BO33" s="8">
        <f t="shared" si="24"/>
        <v>32</v>
      </c>
      <c r="BP33" s="182">
        <f t="shared" si="25"/>
        <v>-1.3399999999999999</v>
      </c>
      <c r="BQ33" s="182">
        <f t="shared" si="26"/>
        <v>-1.3399999999999999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0</v>
      </c>
      <c r="E34" s="16">
        <f>'[3]24'!E36</f>
        <v>0</v>
      </c>
      <c r="F34" s="16">
        <f>'[3]24'!F36</f>
        <v>1040</v>
      </c>
      <c r="G34" s="16">
        <f>'[3]24'!G36</f>
        <v>0</v>
      </c>
      <c r="H34" s="17">
        <f t="shared" si="27"/>
        <v>1360</v>
      </c>
      <c r="I34" s="15">
        <f>'[3]24'!J36</f>
        <v>287.42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0</v>
      </c>
      <c r="N34" s="16">
        <f>'[3]24'!O36</f>
        <v>0</v>
      </c>
      <c r="O34" s="17">
        <f t="shared" si="28"/>
        <v>287.42</v>
      </c>
      <c r="P34" s="18">
        <f>frq!C34</f>
        <v>1</v>
      </c>
      <c r="Q34" s="15">
        <f t="shared" si="29"/>
        <v>287.42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287.42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223.42000000000002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223.42000000000002</v>
      </c>
      <c r="AT34" s="8">
        <v>30.66</v>
      </c>
      <c r="AU34" s="8">
        <v>30.66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30.66</v>
      </c>
      <c r="BM34" s="8">
        <f t="shared" si="22"/>
        <v>30.66</v>
      </c>
      <c r="BN34" s="8">
        <f t="shared" si="23"/>
        <v>32</v>
      </c>
      <c r="BO34" s="8">
        <f t="shared" si="24"/>
        <v>32</v>
      </c>
      <c r="BP34" s="182">
        <f t="shared" si="25"/>
        <v>-1.3399999999999999</v>
      </c>
      <c r="BQ34" s="182">
        <f t="shared" si="26"/>
        <v>-1.3399999999999999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0</v>
      </c>
      <c r="E35" s="16">
        <f>'[3]24'!E37</f>
        <v>0</v>
      </c>
      <c r="F35" s="16">
        <f>'[3]24'!F37</f>
        <v>1040</v>
      </c>
      <c r="G35" s="16">
        <f>'[3]24'!G37</f>
        <v>0</v>
      </c>
      <c r="H35" s="17">
        <f t="shared" si="27"/>
        <v>1360</v>
      </c>
      <c r="I35" s="15">
        <f>'[3]24'!J37</f>
        <v>312.036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0</v>
      </c>
      <c r="N35" s="16">
        <f>'[3]24'!O37</f>
        <v>0</v>
      </c>
      <c r="O35" s="17">
        <f t="shared" si="28"/>
        <v>312.036</v>
      </c>
      <c r="P35" s="18">
        <f>frq!C35</f>
        <v>1</v>
      </c>
      <c r="Q35" s="15">
        <f t="shared" si="29"/>
        <v>312.036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312.036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248.036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248.036</v>
      </c>
      <c r="AT35" s="8">
        <v>30.66</v>
      </c>
      <c r="AU35" s="8">
        <v>30.66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30.66</v>
      </c>
      <c r="BM35" s="8">
        <f t="shared" si="22"/>
        <v>30.66</v>
      </c>
      <c r="BN35" s="8">
        <f t="shared" si="23"/>
        <v>32</v>
      </c>
      <c r="BO35" s="8">
        <f t="shared" si="24"/>
        <v>32</v>
      </c>
      <c r="BP35" s="182">
        <f t="shared" si="25"/>
        <v>-1.3399999999999999</v>
      </c>
      <c r="BQ35" s="182">
        <f t="shared" si="26"/>
        <v>-1.3399999999999999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0</v>
      </c>
      <c r="E36" s="16">
        <f>'[3]24'!E38</f>
        <v>0</v>
      </c>
      <c r="F36" s="16">
        <f>'[3]24'!F38</f>
        <v>1040</v>
      </c>
      <c r="G36" s="16">
        <f>'[3]24'!G38</f>
        <v>0</v>
      </c>
      <c r="H36" s="17">
        <f t="shared" si="27"/>
        <v>1360</v>
      </c>
      <c r="I36" s="15">
        <f>'[3]24'!J38</f>
        <v>312.036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0</v>
      </c>
      <c r="N36" s="16">
        <f>'[3]24'!O38</f>
        <v>0</v>
      </c>
      <c r="O36" s="17">
        <f t="shared" si="28"/>
        <v>312.036</v>
      </c>
      <c r="P36" s="18">
        <f>frq!C36</f>
        <v>1</v>
      </c>
      <c r="Q36" s="15">
        <f t="shared" si="29"/>
        <v>312.036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312.036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248.036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248.036</v>
      </c>
      <c r="AT36" s="8">
        <v>30.66</v>
      </c>
      <c r="AU36" s="8">
        <v>30.66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30.66</v>
      </c>
      <c r="BM36" s="8">
        <f t="shared" si="22"/>
        <v>30.66</v>
      </c>
      <c r="BN36" s="8">
        <f t="shared" si="23"/>
        <v>32</v>
      </c>
      <c r="BO36" s="8">
        <f t="shared" si="24"/>
        <v>32</v>
      </c>
      <c r="BP36" s="182">
        <f t="shared" si="25"/>
        <v>-1.3399999999999999</v>
      </c>
      <c r="BQ36" s="182">
        <f t="shared" si="26"/>
        <v>-1.3399999999999999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0</v>
      </c>
      <c r="E37" s="16">
        <f>'[3]24'!E39</f>
        <v>0</v>
      </c>
      <c r="F37" s="16">
        <f>'[3]24'!F39</f>
        <v>1040</v>
      </c>
      <c r="G37" s="16">
        <f>'[3]24'!G39</f>
        <v>0</v>
      </c>
      <c r="H37" s="17">
        <f t="shared" si="27"/>
        <v>1360</v>
      </c>
      <c r="I37" s="15">
        <f>'[3]24'!J39</f>
        <v>312.036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0</v>
      </c>
      <c r="N37" s="16">
        <f>'[3]24'!O39</f>
        <v>0</v>
      </c>
      <c r="O37" s="17">
        <f t="shared" si="28"/>
        <v>312.036</v>
      </c>
      <c r="P37" s="18">
        <f>frq!C37</f>
        <v>1</v>
      </c>
      <c r="Q37" s="15">
        <f t="shared" si="29"/>
        <v>312.036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312.036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248.036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248.036</v>
      </c>
      <c r="AT37" s="8">
        <v>30.66</v>
      </c>
      <c r="AU37" s="8">
        <v>30.66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30.66</v>
      </c>
      <c r="BM37" s="8">
        <f t="shared" si="22"/>
        <v>30.66</v>
      </c>
      <c r="BN37" s="8">
        <f t="shared" si="23"/>
        <v>32</v>
      </c>
      <c r="BO37" s="8">
        <f t="shared" si="24"/>
        <v>32</v>
      </c>
      <c r="BP37" s="182">
        <f t="shared" si="25"/>
        <v>-1.3399999999999999</v>
      </c>
      <c r="BQ37" s="182">
        <f t="shared" si="26"/>
        <v>-1.3399999999999999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0</v>
      </c>
      <c r="E38" s="16">
        <f>'[3]24'!E40</f>
        <v>0</v>
      </c>
      <c r="F38" s="16">
        <f>'[3]24'!F40</f>
        <v>1040</v>
      </c>
      <c r="G38" s="16">
        <f>'[3]24'!G40</f>
        <v>0</v>
      </c>
      <c r="H38" s="17">
        <f t="shared" si="27"/>
        <v>1360</v>
      </c>
      <c r="I38" s="15">
        <f>'[3]24'!J40</f>
        <v>312.036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0</v>
      </c>
      <c r="N38" s="16">
        <f>'[3]24'!O40</f>
        <v>0</v>
      </c>
      <c r="O38" s="17">
        <f t="shared" si="28"/>
        <v>312.036</v>
      </c>
      <c r="P38" s="18">
        <f>frq!C38</f>
        <v>1</v>
      </c>
      <c r="Q38" s="15">
        <f t="shared" si="29"/>
        <v>312.036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312.036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248.036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248.036</v>
      </c>
      <c r="AT38" s="8">
        <v>30.66</v>
      </c>
      <c r="AU38" s="8">
        <v>30.66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30.66</v>
      </c>
      <c r="BM38" s="8">
        <f t="shared" si="22"/>
        <v>30.66</v>
      </c>
      <c r="BN38" s="8">
        <f t="shared" si="23"/>
        <v>32</v>
      </c>
      <c r="BO38" s="8">
        <f t="shared" si="24"/>
        <v>32</v>
      </c>
      <c r="BP38" s="182">
        <f t="shared" si="25"/>
        <v>-1.3399999999999999</v>
      </c>
      <c r="BQ38" s="182">
        <f t="shared" si="26"/>
        <v>-1.3399999999999999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0</v>
      </c>
      <c r="E39" s="16">
        <f>'[3]24'!E41</f>
        <v>0</v>
      </c>
      <c r="F39" s="16">
        <f>'[3]24'!F41</f>
        <v>1040</v>
      </c>
      <c r="G39" s="16">
        <f>'[3]24'!G41</f>
        <v>0</v>
      </c>
      <c r="H39" s="17">
        <f t="shared" si="27"/>
        <v>1360</v>
      </c>
      <c r="I39" s="15">
        <f>'[3]24'!J41</f>
        <v>312.036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0</v>
      </c>
      <c r="N39" s="16">
        <f>'[3]24'!O41</f>
        <v>0</v>
      </c>
      <c r="O39" s="17">
        <f t="shared" si="28"/>
        <v>312.036</v>
      </c>
      <c r="P39" s="18">
        <f>frq!C39</f>
        <v>1</v>
      </c>
      <c r="Q39" s="15">
        <f t="shared" si="29"/>
        <v>312.036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312.036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248.036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248.036</v>
      </c>
      <c r="AT39" s="8">
        <v>30.66</v>
      </c>
      <c r="AU39" s="8">
        <v>30.66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30.66</v>
      </c>
      <c r="BM39" s="8">
        <f t="shared" si="22"/>
        <v>30.66</v>
      </c>
      <c r="BN39" s="8">
        <f t="shared" si="23"/>
        <v>32</v>
      </c>
      <c r="BO39" s="8">
        <f t="shared" si="24"/>
        <v>32</v>
      </c>
      <c r="BP39" s="182">
        <f t="shared" si="25"/>
        <v>-1.3399999999999999</v>
      </c>
      <c r="BQ39" s="182">
        <f t="shared" si="26"/>
        <v>-1.3399999999999999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0</v>
      </c>
      <c r="E40" s="16">
        <f>'[3]24'!E42</f>
        <v>0</v>
      </c>
      <c r="F40" s="16">
        <f>'[3]24'!F42</f>
        <v>1040</v>
      </c>
      <c r="G40" s="16">
        <f>'[3]24'!G42</f>
        <v>0</v>
      </c>
      <c r="H40" s="17">
        <f t="shared" si="27"/>
        <v>1360</v>
      </c>
      <c r="I40" s="15">
        <f>'[3]24'!J42</f>
        <v>312.036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0</v>
      </c>
      <c r="N40" s="16">
        <f>'[3]24'!O42</f>
        <v>0</v>
      </c>
      <c r="O40" s="17">
        <f t="shared" si="28"/>
        <v>312.036</v>
      </c>
      <c r="P40" s="18">
        <f>frq!C40</f>
        <v>1</v>
      </c>
      <c r="Q40" s="15">
        <f t="shared" si="29"/>
        <v>312.036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312.036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248.036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248.036</v>
      </c>
      <c r="AT40" s="8">
        <v>30.66</v>
      </c>
      <c r="AU40" s="8">
        <v>30.66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30.66</v>
      </c>
      <c r="BM40" s="8">
        <f t="shared" si="22"/>
        <v>30.66</v>
      </c>
      <c r="BN40" s="8">
        <f t="shared" si="23"/>
        <v>32</v>
      </c>
      <c r="BO40" s="8">
        <f t="shared" si="24"/>
        <v>32</v>
      </c>
      <c r="BP40" s="182">
        <f t="shared" si="25"/>
        <v>-1.3399999999999999</v>
      </c>
      <c r="BQ40" s="182">
        <f t="shared" si="26"/>
        <v>-1.3399999999999999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0</v>
      </c>
      <c r="E41" s="16">
        <f>'[3]24'!E43</f>
        <v>0</v>
      </c>
      <c r="F41" s="16">
        <f>'[3]24'!F43</f>
        <v>1040</v>
      </c>
      <c r="G41" s="16">
        <f>'[3]24'!G43</f>
        <v>0</v>
      </c>
      <c r="H41" s="17">
        <f t="shared" si="27"/>
        <v>1360</v>
      </c>
      <c r="I41" s="15">
        <f>'[3]24'!J43</f>
        <v>312.036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0</v>
      </c>
      <c r="N41" s="16">
        <f>'[3]24'!O43</f>
        <v>0</v>
      </c>
      <c r="O41" s="17">
        <f t="shared" si="28"/>
        <v>312.036</v>
      </c>
      <c r="P41" s="18">
        <f>frq!C41</f>
        <v>1</v>
      </c>
      <c r="Q41" s="15">
        <f t="shared" si="29"/>
        <v>312.036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312.036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248.036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248.036</v>
      </c>
      <c r="AT41" s="8">
        <v>30.66</v>
      </c>
      <c r="AU41" s="8">
        <v>30.66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30.66</v>
      </c>
      <c r="BM41" s="8">
        <f t="shared" si="22"/>
        <v>30.66</v>
      </c>
      <c r="BN41" s="8">
        <f t="shared" si="23"/>
        <v>32</v>
      </c>
      <c r="BO41" s="8">
        <f t="shared" si="24"/>
        <v>32</v>
      </c>
      <c r="BP41" s="182">
        <f t="shared" si="25"/>
        <v>-1.3399999999999999</v>
      </c>
      <c r="BQ41" s="182">
        <f t="shared" si="26"/>
        <v>-1.3399999999999999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0</v>
      </c>
      <c r="E42" s="16">
        <f>'[3]24'!E44</f>
        <v>0</v>
      </c>
      <c r="F42" s="16">
        <f>'[3]24'!F44</f>
        <v>1040</v>
      </c>
      <c r="G42" s="16">
        <f>'[3]24'!G44</f>
        <v>0</v>
      </c>
      <c r="H42" s="17">
        <f t="shared" si="27"/>
        <v>1360</v>
      </c>
      <c r="I42" s="15">
        <f>'[3]24'!J44</f>
        <v>312.036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0</v>
      </c>
      <c r="N42" s="16">
        <f>'[3]24'!O44</f>
        <v>0</v>
      </c>
      <c r="O42" s="17">
        <f t="shared" si="28"/>
        <v>312.036</v>
      </c>
      <c r="P42" s="18">
        <f>frq!C42</f>
        <v>1</v>
      </c>
      <c r="Q42" s="15">
        <f t="shared" si="29"/>
        <v>312.036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312.036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248.036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248.036</v>
      </c>
      <c r="AT42" s="8">
        <v>30.66</v>
      </c>
      <c r="AU42" s="8">
        <v>30.66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30.66</v>
      </c>
      <c r="BM42" s="8">
        <f t="shared" si="22"/>
        <v>30.66</v>
      </c>
      <c r="BN42" s="8">
        <f t="shared" si="23"/>
        <v>32</v>
      </c>
      <c r="BO42" s="8">
        <f t="shared" si="24"/>
        <v>32</v>
      </c>
      <c r="BP42" s="182">
        <f t="shared" si="25"/>
        <v>-1.3399999999999999</v>
      </c>
      <c r="BQ42" s="182">
        <f t="shared" si="26"/>
        <v>-1.3399999999999999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0</v>
      </c>
      <c r="E43" s="16">
        <f>'[3]24'!E45</f>
        <v>0</v>
      </c>
      <c r="F43" s="16">
        <f>'[3]24'!F45</f>
        <v>1040</v>
      </c>
      <c r="G43" s="16">
        <f>'[3]24'!G45</f>
        <v>0</v>
      </c>
      <c r="H43" s="17">
        <f t="shared" si="27"/>
        <v>1360</v>
      </c>
      <c r="I43" s="15">
        <f>'[3]24'!J45</f>
        <v>312.036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0</v>
      </c>
      <c r="N43" s="16">
        <f>'[3]24'!O45</f>
        <v>0</v>
      </c>
      <c r="O43" s="17">
        <f t="shared" si="28"/>
        <v>312.036</v>
      </c>
      <c r="P43" s="18">
        <f>frq!C43</f>
        <v>1</v>
      </c>
      <c r="Q43" s="15">
        <f t="shared" si="29"/>
        <v>312.036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312.036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248.036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248.036</v>
      </c>
      <c r="AT43" s="8">
        <v>30.66</v>
      </c>
      <c r="AU43" s="8">
        <v>30.66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30.66</v>
      </c>
      <c r="BM43" s="8">
        <f t="shared" si="22"/>
        <v>30.66</v>
      </c>
      <c r="BN43" s="8">
        <f t="shared" si="23"/>
        <v>32</v>
      </c>
      <c r="BO43" s="8">
        <f t="shared" si="24"/>
        <v>32</v>
      </c>
      <c r="BP43" s="182">
        <f t="shared" si="25"/>
        <v>-1.3399999999999999</v>
      </c>
      <c r="BQ43" s="182">
        <f t="shared" si="26"/>
        <v>-1.3399999999999999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0</v>
      </c>
      <c r="E44" s="16">
        <f>'[3]24'!E46</f>
        <v>0</v>
      </c>
      <c r="F44" s="16">
        <f>'[3]24'!F46</f>
        <v>1040</v>
      </c>
      <c r="G44" s="16">
        <f>'[3]24'!G46</f>
        <v>0</v>
      </c>
      <c r="H44" s="17">
        <f t="shared" si="27"/>
        <v>1360</v>
      </c>
      <c r="I44" s="15">
        <f>'[3]24'!J46</f>
        <v>312.036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0</v>
      </c>
      <c r="N44" s="16">
        <f>'[3]24'!O46</f>
        <v>0</v>
      </c>
      <c r="O44" s="17">
        <f t="shared" si="28"/>
        <v>312.036</v>
      </c>
      <c r="P44" s="18">
        <f>frq!C44</f>
        <v>1</v>
      </c>
      <c r="Q44" s="15">
        <f t="shared" si="29"/>
        <v>312.036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312.036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248.036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248.036</v>
      </c>
      <c r="AT44" s="8">
        <v>30.66</v>
      </c>
      <c r="AU44" s="8">
        <v>25.09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30.66</v>
      </c>
      <c r="BM44" s="8">
        <f t="shared" si="22"/>
        <v>25.09</v>
      </c>
      <c r="BN44" s="8">
        <f t="shared" si="23"/>
        <v>32</v>
      </c>
      <c r="BO44" s="8">
        <f t="shared" si="24"/>
        <v>32</v>
      </c>
      <c r="BP44" s="182">
        <f t="shared" si="25"/>
        <v>-1.3399999999999999</v>
      </c>
      <c r="BQ44" s="182">
        <f t="shared" si="26"/>
        <v>-6.91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0</v>
      </c>
      <c r="E45" s="16">
        <f>'[3]24'!E47</f>
        <v>0</v>
      </c>
      <c r="F45" s="16">
        <f>'[3]24'!F47</f>
        <v>1040</v>
      </c>
      <c r="G45" s="16">
        <f>'[3]24'!G47</f>
        <v>0</v>
      </c>
      <c r="H45" s="17">
        <f t="shared" si="27"/>
        <v>1360</v>
      </c>
      <c r="I45" s="15">
        <f>'[3]24'!J47</f>
        <v>287.42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0</v>
      </c>
      <c r="N45" s="16">
        <f>'[3]24'!O47</f>
        <v>0</v>
      </c>
      <c r="O45" s="17">
        <f t="shared" si="28"/>
        <v>287.42</v>
      </c>
      <c r="P45" s="18">
        <f>frq!C45</f>
        <v>1</v>
      </c>
      <c r="Q45" s="15">
        <f t="shared" si="29"/>
        <v>287.42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287.42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223.42000000000002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223.42000000000002</v>
      </c>
      <c r="AT45" s="8">
        <v>30.66</v>
      </c>
      <c r="AU45" s="8">
        <v>25.09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30.66</v>
      </c>
      <c r="BM45" s="8">
        <f t="shared" si="22"/>
        <v>25.09</v>
      </c>
      <c r="BN45" s="8">
        <f t="shared" si="23"/>
        <v>32</v>
      </c>
      <c r="BO45" s="8">
        <f t="shared" si="24"/>
        <v>32</v>
      </c>
      <c r="BP45" s="182">
        <f t="shared" si="25"/>
        <v>-1.3399999999999999</v>
      </c>
      <c r="BQ45" s="182">
        <f t="shared" si="26"/>
        <v>-6.91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0</v>
      </c>
      <c r="E46" s="16">
        <f>'[3]24'!E48</f>
        <v>0</v>
      </c>
      <c r="F46" s="16">
        <f>'[3]24'!F48</f>
        <v>1040</v>
      </c>
      <c r="G46" s="16">
        <f>'[3]24'!G48</f>
        <v>0</v>
      </c>
      <c r="H46" s="17">
        <f t="shared" si="27"/>
        <v>1360</v>
      </c>
      <c r="I46" s="15">
        <f>'[3]24'!J48</f>
        <v>287.42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0</v>
      </c>
      <c r="N46" s="16">
        <f>'[3]24'!O48</f>
        <v>0</v>
      </c>
      <c r="O46" s="17">
        <f t="shared" si="28"/>
        <v>287.42</v>
      </c>
      <c r="P46" s="18">
        <f>frq!C46</f>
        <v>1</v>
      </c>
      <c r="Q46" s="15">
        <f t="shared" si="29"/>
        <v>287.42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287.42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223.42000000000002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223.42000000000002</v>
      </c>
      <c r="AT46" s="8">
        <v>30.66</v>
      </c>
      <c r="AU46" s="8">
        <v>25.09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30.66</v>
      </c>
      <c r="BM46" s="8">
        <f t="shared" si="22"/>
        <v>25.09</v>
      </c>
      <c r="BN46" s="8">
        <f t="shared" si="23"/>
        <v>32</v>
      </c>
      <c r="BO46" s="8">
        <f t="shared" si="24"/>
        <v>32</v>
      </c>
      <c r="BP46" s="182">
        <f t="shared" si="25"/>
        <v>-1.3399999999999999</v>
      </c>
      <c r="BQ46" s="182">
        <f t="shared" si="26"/>
        <v>-6.91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0</v>
      </c>
      <c r="E47" s="16">
        <f>'[3]24'!E49</f>
        <v>0</v>
      </c>
      <c r="F47" s="16">
        <f>'[3]24'!F49</f>
        <v>1040</v>
      </c>
      <c r="G47" s="16">
        <f>'[3]24'!G49</f>
        <v>0</v>
      </c>
      <c r="H47" s="17">
        <f t="shared" si="27"/>
        <v>1360</v>
      </c>
      <c r="I47" s="15">
        <f>'[3]24'!J49</f>
        <v>287.42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0</v>
      </c>
      <c r="N47" s="16">
        <f>'[3]24'!O49</f>
        <v>0</v>
      </c>
      <c r="O47" s="17">
        <f t="shared" si="28"/>
        <v>287.42</v>
      </c>
      <c r="P47" s="18">
        <f>frq!C47</f>
        <v>1</v>
      </c>
      <c r="Q47" s="15">
        <f t="shared" si="29"/>
        <v>287.42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287.42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223.42000000000002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223.42000000000002</v>
      </c>
      <c r="AT47" s="8">
        <v>30.66</v>
      </c>
      <c r="AU47" s="8">
        <v>25.09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30.66</v>
      </c>
      <c r="BM47" s="8">
        <f t="shared" si="22"/>
        <v>25.09</v>
      </c>
      <c r="BN47" s="8">
        <f t="shared" si="23"/>
        <v>32</v>
      </c>
      <c r="BO47" s="8">
        <f t="shared" si="24"/>
        <v>32</v>
      </c>
      <c r="BP47" s="182">
        <f t="shared" si="25"/>
        <v>-1.3399999999999999</v>
      </c>
      <c r="BQ47" s="182">
        <f t="shared" si="26"/>
        <v>-6.91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0</v>
      </c>
      <c r="E48" s="16">
        <f>'[3]24'!E50</f>
        <v>0</v>
      </c>
      <c r="F48" s="16">
        <f>'[3]24'!F50</f>
        <v>1040</v>
      </c>
      <c r="G48" s="16">
        <f>'[3]24'!G50</f>
        <v>0</v>
      </c>
      <c r="H48" s="17">
        <f t="shared" si="27"/>
        <v>1360</v>
      </c>
      <c r="I48" s="15">
        <f>'[3]24'!J50</f>
        <v>287.42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0</v>
      </c>
      <c r="N48" s="16">
        <f>'[3]24'!O50</f>
        <v>0</v>
      </c>
      <c r="O48" s="17">
        <f t="shared" si="28"/>
        <v>287.42</v>
      </c>
      <c r="P48" s="18">
        <f>frq!C48</f>
        <v>1</v>
      </c>
      <c r="Q48" s="15">
        <f t="shared" si="29"/>
        <v>287.42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287.42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223.42000000000002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223.42000000000002</v>
      </c>
      <c r="AT48" s="8">
        <v>30.66</v>
      </c>
      <c r="AU48" s="8">
        <v>25.09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30.66</v>
      </c>
      <c r="BM48" s="8">
        <f t="shared" si="22"/>
        <v>25.09</v>
      </c>
      <c r="BN48" s="8">
        <f t="shared" si="23"/>
        <v>32</v>
      </c>
      <c r="BO48" s="8">
        <f t="shared" si="24"/>
        <v>32</v>
      </c>
      <c r="BP48" s="182">
        <f t="shared" si="25"/>
        <v>-1.3399999999999999</v>
      </c>
      <c r="BQ48" s="182">
        <f t="shared" si="26"/>
        <v>-6.91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0</v>
      </c>
      <c r="E49" s="16">
        <f>'[3]24'!E51</f>
        <v>0</v>
      </c>
      <c r="F49" s="16">
        <f>'[3]24'!F51</f>
        <v>1040</v>
      </c>
      <c r="G49" s="16">
        <f>'[3]24'!G51</f>
        <v>0</v>
      </c>
      <c r="H49" s="17">
        <f t="shared" si="27"/>
        <v>1360</v>
      </c>
      <c r="I49" s="15">
        <f>'[3]24'!J51</f>
        <v>287.42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0</v>
      </c>
      <c r="N49" s="16">
        <f>'[3]24'!O51</f>
        <v>0</v>
      </c>
      <c r="O49" s="17">
        <f t="shared" si="28"/>
        <v>287.42</v>
      </c>
      <c r="P49" s="18">
        <f>frq!C49</f>
        <v>1</v>
      </c>
      <c r="Q49" s="15">
        <f t="shared" si="29"/>
        <v>287.42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287.42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223.42000000000002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223.42000000000002</v>
      </c>
      <c r="AT49" s="8">
        <v>30.66</v>
      </c>
      <c r="AU49" s="8">
        <v>25.09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30.66</v>
      </c>
      <c r="BM49" s="8">
        <f t="shared" si="22"/>
        <v>25.09</v>
      </c>
      <c r="BN49" s="8">
        <f t="shared" si="23"/>
        <v>32</v>
      </c>
      <c r="BO49" s="8">
        <f t="shared" si="24"/>
        <v>32</v>
      </c>
      <c r="BP49" s="182">
        <f t="shared" si="25"/>
        <v>-1.3399999999999999</v>
      </c>
      <c r="BQ49" s="182">
        <f t="shared" si="26"/>
        <v>-6.91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0</v>
      </c>
      <c r="E50" s="16">
        <f>'[3]24'!E52</f>
        <v>0</v>
      </c>
      <c r="F50" s="16">
        <f>'[3]24'!F52</f>
        <v>1040</v>
      </c>
      <c r="G50" s="16">
        <f>'[3]24'!G52</f>
        <v>0</v>
      </c>
      <c r="H50" s="17">
        <f t="shared" si="27"/>
        <v>1360</v>
      </c>
      <c r="I50" s="15">
        <f>'[3]24'!J52</f>
        <v>287.42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0</v>
      </c>
      <c r="N50" s="16">
        <f>'[3]24'!O52</f>
        <v>0</v>
      </c>
      <c r="O50" s="17">
        <f t="shared" si="28"/>
        <v>287.42</v>
      </c>
      <c r="P50" s="18">
        <f>frq!C50</f>
        <v>1</v>
      </c>
      <c r="Q50" s="15">
        <f t="shared" si="29"/>
        <v>287.42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287.42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223.42000000000002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223.42000000000002</v>
      </c>
      <c r="AT50" s="8">
        <v>30.66</v>
      </c>
      <c r="AU50" s="8">
        <v>25.09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30.66</v>
      </c>
      <c r="BM50" s="8">
        <f t="shared" si="22"/>
        <v>25.09</v>
      </c>
      <c r="BN50" s="8">
        <f t="shared" si="23"/>
        <v>32</v>
      </c>
      <c r="BO50" s="8">
        <f t="shared" si="24"/>
        <v>32</v>
      </c>
      <c r="BP50" s="182">
        <f t="shared" si="25"/>
        <v>-1.3399999999999999</v>
      </c>
      <c r="BQ50" s="182">
        <f t="shared" si="26"/>
        <v>-6.91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0</v>
      </c>
      <c r="E51" s="16">
        <f>'[3]24'!E53</f>
        <v>0</v>
      </c>
      <c r="F51" s="16">
        <f>'[3]24'!F53</f>
        <v>1020</v>
      </c>
      <c r="G51" s="16">
        <f>'[3]24'!G53</f>
        <v>0</v>
      </c>
      <c r="H51" s="17">
        <f t="shared" si="27"/>
        <v>1340</v>
      </c>
      <c r="I51" s="15">
        <f>'[3]24'!J53</f>
        <v>287.42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0</v>
      </c>
      <c r="N51" s="16">
        <f>'[3]24'!O53</f>
        <v>0</v>
      </c>
      <c r="O51" s="17">
        <f t="shared" si="28"/>
        <v>287.42</v>
      </c>
      <c r="P51" s="18">
        <f>frq!C51</f>
        <v>1</v>
      </c>
      <c r="Q51" s="15">
        <f t="shared" si="29"/>
        <v>287.42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287.42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223.42000000000002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223.42000000000002</v>
      </c>
      <c r="AT51" s="8">
        <v>30.66</v>
      </c>
      <c r="AU51" s="8">
        <v>25.09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30.66</v>
      </c>
      <c r="BM51" s="8">
        <f t="shared" si="22"/>
        <v>25.09</v>
      </c>
      <c r="BN51" s="8">
        <f t="shared" si="23"/>
        <v>32</v>
      </c>
      <c r="BO51" s="8">
        <f t="shared" si="24"/>
        <v>32</v>
      </c>
      <c r="BP51" s="182">
        <f t="shared" si="25"/>
        <v>-1.3399999999999999</v>
      </c>
      <c r="BQ51" s="182">
        <f t="shared" si="26"/>
        <v>-6.91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0</v>
      </c>
      <c r="E52" s="16">
        <f>'[3]24'!E54</f>
        <v>0</v>
      </c>
      <c r="F52" s="16">
        <f>'[3]24'!F54</f>
        <v>1020</v>
      </c>
      <c r="G52" s="16">
        <f>'[3]24'!G54</f>
        <v>0</v>
      </c>
      <c r="H52" s="17">
        <f t="shared" si="27"/>
        <v>1340</v>
      </c>
      <c r="I52" s="15">
        <f>'[3]24'!J54</f>
        <v>280.85000000000002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0</v>
      </c>
      <c r="N52" s="16">
        <f>'[3]24'!O54</f>
        <v>0</v>
      </c>
      <c r="O52" s="17">
        <f t="shared" si="28"/>
        <v>280.85000000000002</v>
      </c>
      <c r="P52" s="18">
        <f>frq!C52</f>
        <v>1</v>
      </c>
      <c r="Q52" s="15">
        <f t="shared" si="29"/>
        <v>280.85000000000002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280.85000000000002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216.85000000000002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216.85000000000002</v>
      </c>
      <c r="AT52" s="8">
        <v>30.66</v>
      </c>
      <c r="AU52" s="8">
        <v>25.09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30.66</v>
      </c>
      <c r="BM52" s="8">
        <f t="shared" si="22"/>
        <v>25.09</v>
      </c>
      <c r="BN52" s="8">
        <f t="shared" si="23"/>
        <v>32</v>
      </c>
      <c r="BO52" s="8">
        <f t="shared" si="24"/>
        <v>32</v>
      </c>
      <c r="BP52" s="182">
        <f t="shared" si="25"/>
        <v>-1.3399999999999999</v>
      </c>
      <c r="BQ52" s="182">
        <f t="shared" si="26"/>
        <v>-6.91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0</v>
      </c>
      <c r="E53" s="16">
        <f>'[3]24'!E55</f>
        <v>0</v>
      </c>
      <c r="F53" s="16">
        <f>'[3]24'!F55</f>
        <v>1020</v>
      </c>
      <c r="G53" s="16">
        <f>'[3]24'!G55</f>
        <v>0</v>
      </c>
      <c r="H53" s="17">
        <f t="shared" si="27"/>
        <v>1340</v>
      </c>
      <c r="I53" s="15">
        <f>'[3]24'!J55</f>
        <v>280.85000000000002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0</v>
      </c>
      <c r="N53" s="16">
        <f>'[3]24'!O55</f>
        <v>0</v>
      </c>
      <c r="O53" s="17">
        <f t="shared" si="28"/>
        <v>280.85000000000002</v>
      </c>
      <c r="P53" s="18">
        <f>frq!C53</f>
        <v>1</v>
      </c>
      <c r="Q53" s="15">
        <f t="shared" si="29"/>
        <v>280.85000000000002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280.85000000000002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216.85000000000002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216.85000000000002</v>
      </c>
      <c r="AT53" s="8">
        <v>30.66</v>
      </c>
      <c r="AU53" s="8">
        <v>25.09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30.66</v>
      </c>
      <c r="BM53" s="8">
        <f t="shared" si="22"/>
        <v>25.09</v>
      </c>
      <c r="BN53" s="8">
        <f t="shared" si="23"/>
        <v>32</v>
      </c>
      <c r="BO53" s="8">
        <f t="shared" si="24"/>
        <v>32</v>
      </c>
      <c r="BP53" s="182">
        <f t="shared" si="25"/>
        <v>-1.3399999999999999</v>
      </c>
      <c r="BQ53" s="182">
        <f t="shared" si="26"/>
        <v>-6.91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0</v>
      </c>
      <c r="E54" s="16">
        <f>'[3]24'!E56</f>
        <v>0</v>
      </c>
      <c r="F54" s="16">
        <f>'[3]24'!F56</f>
        <v>1020</v>
      </c>
      <c r="G54" s="16">
        <f>'[3]24'!G56</f>
        <v>0</v>
      </c>
      <c r="H54" s="17">
        <f t="shared" si="27"/>
        <v>1340</v>
      </c>
      <c r="I54" s="15">
        <f>'[3]24'!J56</f>
        <v>270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0</v>
      </c>
      <c r="N54" s="16">
        <f>'[3]24'!O56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30.66</v>
      </c>
      <c r="AU54" s="8">
        <v>25.09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30.66</v>
      </c>
      <c r="BM54" s="8">
        <f t="shared" si="22"/>
        <v>25.09</v>
      </c>
      <c r="BN54" s="8">
        <f t="shared" si="23"/>
        <v>32</v>
      </c>
      <c r="BO54" s="8">
        <f t="shared" si="24"/>
        <v>32</v>
      </c>
      <c r="BP54" s="182">
        <f t="shared" si="25"/>
        <v>-1.3399999999999999</v>
      </c>
      <c r="BQ54" s="182">
        <f t="shared" si="26"/>
        <v>-6.91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0</v>
      </c>
      <c r="E55" s="16">
        <f>'[3]24'!E57</f>
        <v>0</v>
      </c>
      <c r="F55" s="16">
        <f>'[3]24'!F57</f>
        <v>1020</v>
      </c>
      <c r="G55" s="16">
        <f>'[3]24'!G57</f>
        <v>0</v>
      </c>
      <c r="H55" s="17">
        <f t="shared" si="27"/>
        <v>1340</v>
      </c>
      <c r="I55" s="15">
        <f>'[3]24'!J57</f>
        <v>270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0</v>
      </c>
      <c r="N55" s="16">
        <f>'[3]24'!O57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26.18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26.18</v>
      </c>
      <c r="AL55" s="8">
        <f t="shared" si="31"/>
        <v>211.82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211.82</v>
      </c>
      <c r="AT55" s="8">
        <v>30.66</v>
      </c>
      <c r="AU55" s="8">
        <v>25.09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26.18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26.18</v>
      </c>
      <c r="BL55" s="8">
        <f t="shared" si="21"/>
        <v>30.66</v>
      </c>
      <c r="BM55" s="8">
        <f t="shared" si="22"/>
        <v>25.09</v>
      </c>
      <c r="BN55" s="8">
        <f t="shared" si="23"/>
        <v>32</v>
      </c>
      <c r="BO55" s="8">
        <f t="shared" si="24"/>
        <v>26.18</v>
      </c>
      <c r="BP55" s="182">
        <f t="shared" si="25"/>
        <v>-1.3399999999999999</v>
      </c>
      <c r="BQ55" s="182">
        <f t="shared" si="26"/>
        <v>-1.0899999999999999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0</v>
      </c>
      <c r="E56" s="16">
        <f>'[3]24'!E58</f>
        <v>0</v>
      </c>
      <c r="F56" s="16">
        <f>'[3]24'!F58</f>
        <v>1020</v>
      </c>
      <c r="G56" s="16">
        <f>'[3]24'!G58</f>
        <v>0</v>
      </c>
      <c r="H56" s="17">
        <f t="shared" si="27"/>
        <v>1340</v>
      </c>
      <c r="I56" s="15">
        <f>'[3]24'!J58</f>
        <v>270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0</v>
      </c>
      <c r="N56" s="16">
        <f>'[3]24'!O58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26.18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26.18</v>
      </c>
      <c r="AL56" s="8">
        <f t="shared" si="31"/>
        <v>211.82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211.82</v>
      </c>
      <c r="AT56" s="8">
        <v>30.66</v>
      </c>
      <c r="AU56" s="8">
        <v>30.66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26.18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26.18</v>
      </c>
      <c r="BL56" s="8">
        <f t="shared" si="21"/>
        <v>30.66</v>
      </c>
      <c r="BM56" s="8">
        <f t="shared" si="22"/>
        <v>30.66</v>
      </c>
      <c r="BN56" s="8">
        <f t="shared" si="23"/>
        <v>32</v>
      </c>
      <c r="BO56" s="8">
        <f t="shared" si="24"/>
        <v>26.18</v>
      </c>
      <c r="BP56" s="182">
        <f t="shared" si="25"/>
        <v>-1.3399999999999999</v>
      </c>
      <c r="BQ56" s="182">
        <f t="shared" si="26"/>
        <v>4.4800000000000004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0</v>
      </c>
      <c r="E57" s="16">
        <f>'[3]24'!E59</f>
        <v>0</v>
      </c>
      <c r="F57" s="16">
        <f>'[3]24'!F59</f>
        <v>1020</v>
      </c>
      <c r="G57" s="16">
        <f>'[3]24'!G59</f>
        <v>0</v>
      </c>
      <c r="H57" s="17">
        <f t="shared" si="27"/>
        <v>1340</v>
      </c>
      <c r="I57" s="15">
        <f>'[3]24'!J59</f>
        <v>270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0</v>
      </c>
      <c r="N57" s="16">
        <f>'[3]24'!O59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26.18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26.18</v>
      </c>
      <c r="AL57" s="8">
        <f t="shared" si="31"/>
        <v>211.82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211.82</v>
      </c>
      <c r="AT57" s="8">
        <v>30.66</v>
      </c>
      <c r="AU57" s="8">
        <v>30.66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26.18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26.18</v>
      </c>
      <c r="BL57" s="8">
        <f t="shared" si="21"/>
        <v>30.66</v>
      </c>
      <c r="BM57" s="8">
        <f t="shared" si="22"/>
        <v>30.66</v>
      </c>
      <c r="BN57" s="8">
        <f t="shared" si="23"/>
        <v>32</v>
      </c>
      <c r="BO57" s="8">
        <f t="shared" si="24"/>
        <v>26.18</v>
      </c>
      <c r="BP57" s="182">
        <f t="shared" si="25"/>
        <v>-1.3399999999999999</v>
      </c>
      <c r="BQ57" s="182">
        <f t="shared" si="26"/>
        <v>4.4800000000000004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0</v>
      </c>
      <c r="E58" s="16">
        <f>'[3]24'!E60</f>
        <v>0</v>
      </c>
      <c r="F58" s="16">
        <f>'[3]24'!F60</f>
        <v>1020</v>
      </c>
      <c r="G58" s="16">
        <f>'[3]24'!G60</f>
        <v>0</v>
      </c>
      <c r="H58" s="17">
        <f t="shared" si="27"/>
        <v>1340</v>
      </c>
      <c r="I58" s="15">
        <f>'[3]24'!J60</f>
        <v>270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0</v>
      </c>
      <c r="N58" s="16">
        <f>'[3]24'!O60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26.18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26.18</v>
      </c>
      <c r="AL58" s="8">
        <f t="shared" si="31"/>
        <v>211.82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211.82</v>
      </c>
      <c r="AT58" s="8">
        <v>30.66</v>
      </c>
      <c r="AU58" s="8">
        <v>30.66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26.18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26.18</v>
      </c>
      <c r="BL58" s="8">
        <f t="shared" si="21"/>
        <v>30.66</v>
      </c>
      <c r="BM58" s="8">
        <f t="shared" si="22"/>
        <v>30.66</v>
      </c>
      <c r="BN58" s="8">
        <f t="shared" si="23"/>
        <v>32</v>
      </c>
      <c r="BO58" s="8">
        <f t="shared" si="24"/>
        <v>26.18</v>
      </c>
      <c r="BP58" s="182">
        <f t="shared" si="25"/>
        <v>-1.3399999999999999</v>
      </c>
      <c r="BQ58" s="182">
        <f t="shared" si="26"/>
        <v>4.4800000000000004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0</v>
      </c>
      <c r="E59" s="16">
        <f>'[3]24'!E61</f>
        <v>0</v>
      </c>
      <c r="F59" s="16">
        <f>'[3]24'!F61</f>
        <v>1020</v>
      </c>
      <c r="G59" s="16">
        <f>'[3]24'!G61</f>
        <v>0</v>
      </c>
      <c r="H59" s="17">
        <f t="shared" si="27"/>
        <v>1340</v>
      </c>
      <c r="I59" s="15">
        <f>'[3]24'!J61</f>
        <v>270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0</v>
      </c>
      <c r="N59" s="16">
        <f>'[3]24'!O61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26.18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26.18</v>
      </c>
      <c r="AL59" s="8">
        <f t="shared" si="31"/>
        <v>211.82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211.82</v>
      </c>
      <c r="AT59" s="8">
        <v>30.66</v>
      </c>
      <c r="AU59" s="8">
        <v>30.66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26.18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26.18</v>
      </c>
      <c r="BL59" s="8">
        <f t="shared" si="21"/>
        <v>30.66</v>
      </c>
      <c r="BM59" s="8">
        <f t="shared" si="22"/>
        <v>30.66</v>
      </c>
      <c r="BN59" s="8">
        <f t="shared" si="23"/>
        <v>32</v>
      </c>
      <c r="BO59" s="8">
        <f t="shared" si="24"/>
        <v>26.18</v>
      </c>
      <c r="BP59" s="182">
        <f t="shared" si="25"/>
        <v>-1.3399999999999999</v>
      </c>
      <c r="BQ59" s="182">
        <f t="shared" si="26"/>
        <v>4.4800000000000004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0</v>
      </c>
      <c r="E60" s="16">
        <f>'[3]24'!E62</f>
        <v>0</v>
      </c>
      <c r="F60" s="16">
        <f>'[3]24'!F62</f>
        <v>1020</v>
      </c>
      <c r="G60" s="16">
        <f>'[3]24'!G62</f>
        <v>0</v>
      </c>
      <c r="H60" s="17">
        <f t="shared" si="27"/>
        <v>1340</v>
      </c>
      <c r="I60" s="15">
        <f>'[3]24'!J62</f>
        <v>270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0</v>
      </c>
      <c r="N60" s="16">
        <f>'[3]24'!O62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26.18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26.18</v>
      </c>
      <c r="AL60" s="8">
        <f t="shared" si="31"/>
        <v>211.82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211.82</v>
      </c>
      <c r="AT60" s="8">
        <v>30.66</v>
      </c>
      <c r="AU60" s="8">
        <v>30.66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26.18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26.18</v>
      </c>
      <c r="BL60" s="8">
        <f t="shared" si="21"/>
        <v>30.66</v>
      </c>
      <c r="BM60" s="8">
        <f t="shared" si="22"/>
        <v>30.66</v>
      </c>
      <c r="BN60" s="8">
        <f t="shared" si="23"/>
        <v>32</v>
      </c>
      <c r="BO60" s="8">
        <f t="shared" si="24"/>
        <v>26.18</v>
      </c>
      <c r="BP60" s="182">
        <f t="shared" si="25"/>
        <v>-1.3399999999999999</v>
      </c>
      <c r="BQ60" s="182">
        <f t="shared" si="26"/>
        <v>4.4800000000000004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0</v>
      </c>
      <c r="E61" s="16">
        <f>'[3]24'!E63</f>
        <v>0</v>
      </c>
      <c r="F61" s="16">
        <f>'[3]24'!F63</f>
        <v>1020</v>
      </c>
      <c r="G61" s="16">
        <f>'[3]24'!G63</f>
        <v>0</v>
      </c>
      <c r="H61" s="17">
        <f t="shared" si="27"/>
        <v>1340</v>
      </c>
      <c r="I61" s="15">
        <f>'[3]24'!J63</f>
        <v>270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0</v>
      </c>
      <c r="N61" s="16">
        <f>'[3]24'!O63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26.18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26.18</v>
      </c>
      <c r="AL61" s="8">
        <f t="shared" si="31"/>
        <v>211.82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211.82</v>
      </c>
      <c r="AT61" s="8">
        <v>30.66</v>
      </c>
      <c r="AU61" s="8">
        <v>30.66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26.18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26.18</v>
      </c>
      <c r="BL61" s="8">
        <f t="shared" si="21"/>
        <v>30.66</v>
      </c>
      <c r="BM61" s="8">
        <f t="shared" si="22"/>
        <v>30.66</v>
      </c>
      <c r="BN61" s="8">
        <f t="shared" si="23"/>
        <v>32</v>
      </c>
      <c r="BO61" s="8">
        <f t="shared" si="24"/>
        <v>26.18</v>
      </c>
      <c r="BP61" s="182">
        <f t="shared" si="25"/>
        <v>-1.3399999999999999</v>
      </c>
      <c r="BQ61" s="182">
        <f t="shared" si="26"/>
        <v>4.4800000000000004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0</v>
      </c>
      <c r="E62" s="16">
        <f>'[3]24'!E64</f>
        <v>0</v>
      </c>
      <c r="F62" s="16">
        <f>'[3]24'!F64</f>
        <v>1020</v>
      </c>
      <c r="G62" s="16">
        <f>'[3]24'!G64</f>
        <v>0</v>
      </c>
      <c r="H62" s="17">
        <f t="shared" si="27"/>
        <v>1340</v>
      </c>
      <c r="I62" s="15">
        <f>'[3]24'!J64</f>
        <v>270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0</v>
      </c>
      <c r="N62" s="16">
        <f>'[3]24'!O64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26.18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26.18</v>
      </c>
      <c r="AL62" s="8">
        <f t="shared" ref="AL62:AN98" si="35">Q62-X62-AE62</f>
        <v>211.82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211.82</v>
      </c>
      <c r="AT62" s="8">
        <v>30.66</v>
      </c>
      <c r="AU62" s="8">
        <v>30.66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26.18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26.18</v>
      </c>
      <c r="BL62" s="8">
        <f t="shared" si="21"/>
        <v>30.66</v>
      </c>
      <c r="BM62" s="8">
        <f t="shared" si="22"/>
        <v>30.66</v>
      </c>
      <c r="BN62" s="8">
        <f t="shared" si="23"/>
        <v>32</v>
      </c>
      <c r="BO62" s="8">
        <f t="shared" si="24"/>
        <v>26.18</v>
      </c>
      <c r="BP62" s="182">
        <f t="shared" si="25"/>
        <v>-1.3399999999999999</v>
      </c>
      <c r="BQ62" s="182">
        <f t="shared" si="26"/>
        <v>4.4800000000000004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0</v>
      </c>
      <c r="E63" s="16">
        <f>'[3]24'!E65</f>
        <v>0</v>
      </c>
      <c r="F63" s="16">
        <f>'[3]24'!F65</f>
        <v>1020</v>
      </c>
      <c r="G63" s="16">
        <f>'[3]24'!G65</f>
        <v>0</v>
      </c>
      <c r="H63" s="17">
        <f t="shared" si="27"/>
        <v>1340</v>
      </c>
      <c r="I63" s="15">
        <f>'[3]24'!J65</f>
        <v>270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0</v>
      </c>
      <c r="N63" s="16">
        <f>'[3]24'!O65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26.18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26.18</v>
      </c>
      <c r="AL63" s="8">
        <f t="shared" si="35"/>
        <v>211.82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211.82</v>
      </c>
      <c r="AT63" s="8">
        <v>30.66</v>
      </c>
      <c r="AU63" s="8">
        <v>30.66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26.18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26.18</v>
      </c>
      <c r="BL63" s="8">
        <f t="shared" si="21"/>
        <v>30.66</v>
      </c>
      <c r="BM63" s="8">
        <f t="shared" si="22"/>
        <v>30.66</v>
      </c>
      <c r="BN63" s="8">
        <f t="shared" si="23"/>
        <v>32</v>
      </c>
      <c r="BO63" s="8">
        <f t="shared" si="24"/>
        <v>26.18</v>
      </c>
      <c r="BP63" s="182">
        <f t="shared" si="25"/>
        <v>-1.3399999999999999</v>
      </c>
      <c r="BQ63" s="182">
        <f t="shared" si="26"/>
        <v>4.4800000000000004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0</v>
      </c>
      <c r="E64" s="16">
        <f>'[3]24'!E66</f>
        <v>0</v>
      </c>
      <c r="F64" s="16">
        <f>'[3]24'!F66</f>
        <v>1020</v>
      </c>
      <c r="G64" s="16">
        <f>'[3]24'!G66</f>
        <v>0</v>
      </c>
      <c r="H64" s="17">
        <f t="shared" si="27"/>
        <v>1340</v>
      </c>
      <c r="I64" s="15">
        <f>'[3]24'!J66</f>
        <v>270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0</v>
      </c>
      <c r="N64" s="16">
        <f>'[3]24'!O66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26.18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26.18</v>
      </c>
      <c r="AL64" s="8">
        <f t="shared" si="35"/>
        <v>211.82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211.82</v>
      </c>
      <c r="AT64" s="8">
        <v>30.66</v>
      </c>
      <c r="AU64" s="8">
        <v>30.66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26.18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26.18</v>
      </c>
      <c r="BL64" s="8">
        <f t="shared" si="21"/>
        <v>30.66</v>
      </c>
      <c r="BM64" s="8">
        <f t="shared" si="22"/>
        <v>30.66</v>
      </c>
      <c r="BN64" s="8">
        <f t="shared" si="23"/>
        <v>32</v>
      </c>
      <c r="BO64" s="8">
        <f t="shared" si="24"/>
        <v>26.18</v>
      </c>
      <c r="BP64" s="182">
        <f t="shared" si="25"/>
        <v>-1.3399999999999999</v>
      </c>
      <c r="BQ64" s="182">
        <f t="shared" si="26"/>
        <v>4.4800000000000004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0</v>
      </c>
      <c r="E65" s="16">
        <f>'[3]24'!E67</f>
        <v>0</v>
      </c>
      <c r="F65" s="16">
        <f>'[3]24'!F67</f>
        <v>1020</v>
      </c>
      <c r="G65" s="16">
        <f>'[3]24'!G67</f>
        <v>0</v>
      </c>
      <c r="H65" s="17">
        <f t="shared" si="27"/>
        <v>1340</v>
      </c>
      <c r="I65" s="15">
        <f>'[3]24'!J67</f>
        <v>270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0</v>
      </c>
      <c r="N65" s="16">
        <f>'[3]24'!O67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26.18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26.18</v>
      </c>
      <c r="AL65" s="8">
        <f t="shared" si="35"/>
        <v>211.82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211.82</v>
      </c>
      <c r="AT65" s="8">
        <v>30.66</v>
      </c>
      <c r="AU65" s="8">
        <v>30.66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26.18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26.18</v>
      </c>
      <c r="BL65" s="8">
        <f t="shared" si="21"/>
        <v>30.66</v>
      </c>
      <c r="BM65" s="8">
        <f t="shared" si="22"/>
        <v>30.66</v>
      </c>
      <c r="BN65" s="8">
        <f t="shared" si="23"/>
        <v>32</v>
      </c>
      <c r="BO65" s="8">
        <f t="shared" si="24"/>
        <v>26.18</v>
      </c>
      <c r="BP65" s="182">
        <f t="shared" si="25"/>
        <v>-1.3399999999999999</v>
      </c>
      <c r="BQ65" s="182">
        <f t="shared" si="26"/>
        <v>4.4800000000000004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0</v>
      </c>
      <c r="E66" s="16">
        <f>'[3]24'!E68</f>
        <v>0</v>
      </c>
      <c r="F66" s="16">
        <f>'[3]24'!F68</f>
        <v>1020</v>
      </c>
      <c r="G66" s="16">
        <f>'[3]24'!G68</f>
        <v>0</v>
      </c>
      <c r="H66" s="17">
        <f t="shared" si="27"/>
        <v>1340</v>
      </c>
      <c r="I66" s="15">
        <f>'[3]24'!J68</f>
        <v>270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0</v>
      </c>
      <c r="N66" s="16">
        <f>'[3]24'!O68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26.18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26.18</v>
      </c>
      <c r="AL66" s="8">
        <f t="shared" si="35"/>
        <v>211.82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211.82</v>
      </c>
      <c r="AT66" s="8">
        <v>30.66</v>
      </c>
      <c r="AU66" s="8">
        <v>30.66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26.18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26.18</v>
      </c>
      <c r="BL66" s="8">
        <f t="shared" si="21"/>
        <v>30.66</v>
      </c>
      <c r="BM66" s="8">
        <f t="shared" si="22"/>
        <v>30.66</v>
      </c>
      <c r="BN66" s="8">
        <f t="shared" si="23"/>
        <v>32</v>
      </c>
      <c r="BO66" s="8">
        <f t="shared" si="24"/>
        <v>26.18</v>
      </c>
      <c r="BP66" s="182">
        <f t="shared" si="25"/>
        <v>-1.3399999999999999</v>
      </c>
      <c r="BQ66" s="182">
        <f t="shared" si="26"/>
        <v>4.4800000000000004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0</v>
      </c>
      <c r="E67" s="16">
        <f>'[3]24'!E69</f>
        <v>0</v>
      </c>
      <c r="F67" s="16">
        <f>'[3]24'!F69</f>
        <v>1020</v>
      </c>
      <c r="G67" s="16">
        <f>'[3]24'!G69</f>
        <v>0</v>
      </c>
      <c r="H67" s="17">
        <f t="shared" si="27"/>
        <v>1340</v>
      </c>
      <c r="I67" s="15">
        <f>'[3]24'!J69</f>
        <v>270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0</v>
      </c>
      <c r="N67" s="16">
        <f>'[3]24'!O69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206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206</v>
      </c>
      <c r="AT67" s="8">
        <v>30.66</v>
      </c>
      <c r="AU67" s="8">
        <v>30.66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30.66</v>
      </c>
      <c r="BM67" s="8">
        <f t="shared" si="22"/>
        <v>30.66</v>
      </c>
      <c r="BN67" s="8">
        <f t="shared" si="23"/>
        <v>32</v>
      </c>
      <c r="BO67" s="8">
        <f t="shared" si="24"/>
        <v>32</v>
      </c>
      <c r="BP67" s="182">
        <f t="shared" si="25"/>
        <v>-1.3399999999999999</v>
      </c>
      <c r="BQ67" s="182">
        <f t="shared" si="26"/>
        <v>-1.3399999999999999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0</v>
      </c>
      <c r="E68" s="16">
        <f>'[3]24'!E70</f>
        <v>0</v>
      </c>
      <c r="F68" s="16">
        <f>'[3]24'!F70</f>
        <v>1020</v>
      </c>
      <c r="G68" s="16">
        <f>'[3]24'!G70</f>
        <v>0</v>
      </c>
      <c r="H68" s="17">
        <f t="shared" si="27"/>
        <v>1340</v>
      </c>
      <c r="I68" s="15">
        <f>'[3]24'!J70</f>
        <v>270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0</v>
      </c>
      <c r="N68" s="16">
        <f>'[3]24'!O70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206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206</v>
      </c>
      <c r="AT68" s="8">
        <v>30.66</v>
      </c>
      <c r="AU68" s="8">
        <v>30.66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30.66</v>
      </c>
      <c r="BM68" s="8">
        <f t="shared" ref="BM68:BM98" si="54">AU68</f>
        <v>30.66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-1.3399999999999999</v>
      </c>
      <c r="BQ68" s="182">
        <f t="shared" ref="BQ68:BQ98" si="58">BM68-BO68</f>
        <v>-1.3399999999999999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0</v>
      </c>
      <c r="E69" s="16">
        <f>'[3]24'!E71</f>
        <v>0</v>
      </c>
      <c r="F69" s="16">
        <f>'[3]24'!F71</f>
        <v>1020</v>
      </c>
      <c r="G69" s="16">
        <f>'[3]24'!G71</f>
        <v>0</v>
      </c>
      <c r="H69" s="17">
        <f t="shared" ref="H69:H98" si="59">SUM(B69:G69)</f>
        <v>1340</v>
      </c>
      <c r="I69" s="15">
        <f>'[3]24'!J71</f>
        <v>270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0</v>
      </c>
      <c r="N69" s="16">
        <f>'[3]24'!O71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206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206</v>
      </c>
      <c r="AT69" s="8">
        <v>30.66</v>
      </c>
      <c r="AU69" s="8">
        <v>30.66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30.66</v>
      </c>
      <c r="BM69" s="8">
        <f t="shared" si="54"/>
        <v>30.66</v>
      </c>
      <c r="BN69" s="8">
        <f t="shared" si="55"/>
        <v>32</v>
      </c>
      <c r="BO69" s="8">
        <f t="shared" si="56"/>
        <v>32</v>
      </c>
      <c r="BP69" s="182">
        <f t="shared" si="57"/>
        <v>-1.3399999999999999</v>
      </c>
      <c r="BQ69" s="182">
        <f t="shared" si="58"/>
        <v>-1.3399999999999999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0</v>
      </c>
      <c r="E70" s="16">
        <f>'[3]24'!E72</f>
        <v>0</v>
      </c>
      <c r="F70" s="16">
        <f>'[3]24'!F72</f>
        <v>1020</v>
      </c>
      <c r="G70" s="16">
        <f>'[3]24'!G72</f>
        <v>0</v>
      </c>
      <c r="H70" s="17">
        <f t="shared" si="59"/>
        <v>1340</v>
      </c>
      <c r="I70" s="15">
        <f>'[3]24'!J72</f>
        <v>270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0</v>
      </c>
      <c r="N70" s="16">
        <f>'[3]24'!O72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206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206</v>
      </c>
      <c r="AT70" s="8">
        <v>30.66</v>
      </c>
      <c r="AU70" s="8">
        <v>0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30.66</v>
      </c>
      <c r="BM70" s="8">
        <f t="shared" si="54"/>
        <v>0</v>
      </c>
      <c r="BN70" s="8">
        <f t="shared" si="55"/>
        <v>32</v>
      </c>
      <c r="BO70" s="8">
        <f t="shared" si="56"/>
        <v>32</v>
      </c>
      <c r="BP70" s="182">
        <f t="shared" si="57"/>
        <v>-1.3399999999999999</v>
      </c>
      <c r="BQ70" s="182">
        <f t="shared" si="58"/>
        <v>-32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0</v>
      </c>
      <c r="E71" s="16">
        <f>'[3]24'!E73</f>
        <v>0</v>
      </c>
      <c r="F71" s="16">
        <f>'[3]24'!F73</f>
        <v>1020</v>
      </c>
      <c r="G71" s="16">
        <f>'[3]24'!G73</f>
        <v>0</v>
      </c>
      <c r="H71" s="17">
        <f t="shared" si="59"/>
        <v>1340</v>
      </c>
      <c r="I71" s="15">
        <f>'[3]24'!J73</f>
        <v>280.85000000000002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0</v>
      </c>
      <c r="N71" s="16">
        <f>'[3]24'!O73</f>
        <v>0</v>
      </c>
      <c r="O71" s="17">
        <f t="shared" si="60"/>
        <v>280.85000000000002</v>
      </c>
      <c r="P71" s="18">
        <f>frq!C71</f>
        <v>1</v>
      </c>
      <c r="Q71" s="15">
        <f t="shared" si="33"/>
        <v>280.85000000000002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280.85000000000002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216.85000000000002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216.85000000000002</v>
      </c>
      <c r="AT71" s="8">
        <v>30.66</v>
      </c>
      <c r="AU71" s="8">
        <v>0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30.66</v>
      </c>
      <c r="BM71" s="8">
        <f t="shared" si="54"/>
        <v>0</v>
      </c>
      <c r="BN71" s="8">
        <f t="shared" si="55"/>
        <v>32</v>
      </c>
      <c r="BO71" s="8">
        <f t="shared" si="56"/>
        <v>32</v>
      </c>
      <c r="BP71" s="182">
        <f t="shared" si="57"/>
        <v>-1.3399999999999999</v>
      </c>
      <c r="BQ71" s="182">
        <f t="shared" si="58"/>
        <v>-32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0</v>
      </c>
      <c r="E72" s="16">
        <f>'[3]24'!E74</f>
        <v>0</v>
      </c>
      <c r="F72" s="16">
        <f>'[3]24'!F74</f>
        <v>1020</v>
      </c>
      <c r="G72" s="16">
        <f>'[3]24'!G74</f>
        <v>0</v>
      </c>
      <c r="H72" s="17">
        <f t="shared" si="59"/>
        <v>1340</v>
      </c>
      <c r="I72" s="15">
        <f>'[3]24'!J74</f>
        <v>280.85000000000002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0</v>
      </c>
      <c r="N72" s="16">
        <f>'[3]24'!O74</f>
        <v>0</v>
      </c>
      <c r="O72" s="17">
        <f t="shared" si="60"/>
        <v>280.85000000000002</v>
      </c>
      <c r="P72" s="18">
        <f>frq!C72</f>
        <v>1</v>
      </c>
      <c r="Q72" s="15">
        <f t="shared" si="33"/>
        <v>280.85000000000002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280.85000000000002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216.85000000000002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216.85000000000002</v>
      </c>
      <c r="AT72" s="8">
        <v>30.66</v>
      </c>
      <c r="AU72" s="8">
        <v>0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30.66</v>
      </c>
      <c r="BM72" s="8">
        <f t="shared" si="54"/>
        <v>0</v>
      </c>
      <c r="BN72" s="8">
        <f t="shared" si="55"/>
        <v>32</v>
      </c>
      <c r="BO72" s="8">
        <f t="shared" si="56"/>
        <v>32</v>
      </c>
      <c r="BP72" s="182">
        <f t="shared" si="57"/>
        <v>-1.3399999999999999</v>
      </c>
      <c r="BQ72" s="182">
        <f t="shared" si="58"/>
        <v>-32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0</v>
      </c>
      <c r="E73" s="16">
        <f>'[3]24'!E75</f>
        <v>0</v>
      </c>
      <c r="F73" s="16">
        <f>'[3]24'!F75</f>
        <v>1020</v>
      </c>
      <c r="G73" s="16">
        <f>'[3]24'!G75</f>
        <v>0</v>
      </c>
      <c r="H73" s="17">
        <f t="shared" si="59"/>
        <v>1340</v>
      </c>
      <c r="I73" s="15">
        <f>'[3]24'!J75</f>
        <v>305.46600000000001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0</v>
      </c>
      <c r="N73" s="16">
        <f>'[3]24'!O75</f>
        <v>0</v>
      </c>
      <c r="O73" s="17">
        <f t="shared" si="60"/>
        <v>305.46600000000001</v>
      </c>
      <c r="P73" s="18">
        <f>frq!C73</f>
        <v>1</v>
      </c>
      <c r="Q73" s="15">
        <f t="shared" si="33"/>
        <v>305.46600000000001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305.46600000000001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241.46600000000001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241.46600000000001</v>
      </c>
      <c r="AT73" s="8">
        <v>30.66</v>
      </c>
      <c r="AU73" s="8">
        <v>0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30.66</v>
      </c>
      <c r="BM73" s="8">
        <f t="shared" si="54"/>
        <v>0</v>
      </c>
      <c r="BN73" s="8">
        <f t="shared" si="55"/>
        <v>32</v>
      </c>
      <c r="BO73" s="8">
        <f t="shared" si="56"/>
        <v>32</v>
      </c>
      <c r="BP73" s="182">
        <f t="shared" si="57"/>
        <v>-1.3399999999999999</v>
      </c>
      <c r="BQ73" s="182">
        <f t="shared" si="58"/>
        <v>-32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0</v>
      </c>
      <c r="E74" s="16">
        <f>'[3]24'!E76</f>
        <v>0</v>
      </c>
      <c r="F74" s="16">
        <f>'[3]24'!F76</f>
        <v>1020</v>
      </c>
      <c r="G74" s="16">
        <f>'[3]24'!G76</f>
        <v>0</v>
      </c>
      <c r="H74" s="17">
        <f t="shared" si="59"/>
        <v>1340</v>
      </c>
      <c r="I74" s="15">
        <f>'[3]24'!J76</f>
        <v>305.46600000000001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0</v>
      </c>
      <c r="N74" s="16">
        <f>'[3]24'!O76</f>
        <v>0</v>
      </c>
      <c r="O74" s="17">
        <f t="shared" si="60"/>
        <v>305.46600000000001</v>
      </c>
      <c r="P74" s="18">
        <f>frq!C74</f>
        <v>1</v>
      </c>
      <c r="Q74" s="15">
        <f t="shared" si="33"/>
        <v>305.46600000000001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305.46600000000001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241.46600000000001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241.46600000000001</v>
      </c>
      <c r="AT74" s="8">
        <v>30.66</v>
      </c>
      <c r="AU74" s="8">
        <v>0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30.66</v>
      </c>
      <c r="BM74" s="8">
        <f t="shared" si="54"/>
        <v>0</v>
      </c>
      <c r="BN74" s="8">
        <f t="shared" si="55"/>
        <v>32</v>
      </c>
      <c r="BO74" s="8">
        <f t="shared" si="56"/>
        <v>32</v>
      </c>
      <c r="BP74" s="182">
        <f t="shared" si="57"/>
        <v>-1.3399999999999999</v>
      </c>
      <c r="BQ74" s="182">
        <f t="shared" si="58"/>
        <v>-32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0</v>
      </c>
      <c r="E75" s="16">
        <f>'[3]24'!E77</f>
        <v>0</v>
      </c>
      <c r="F75" s="16">
        <f>'[3]24'!F77</f>
        <v>1040</v>
      </c>
      <c r="G75" s="16">
        <f>'[3]24'!G77</f>
        <v>0</v>
      </c>
      <c r="H75" s="17">
        <f t="shared" si="59"/>
        <v>1360</v>
      </c>
      <c r="I75" s="15">
        <f>'[3]24'!J77</f>
        <v>312.036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0</v>
      </c>
      <c r="N75" s="16">
        <f>'[3]24'!O77</f>
        <v>0</v>
      </c>
      <c r="O75" s="17">
        <f t="shared" si="60"/>
        <v>312.036</v>
      </c>
      <c r="P75" s="18">
        <f>frq!C75</f>
        <v>1</v>
      </c>
      <c r="Q75" s="15">
        <f t="shared" si="33"/>
        <v>312.036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312.036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248.036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248.036</v>
      </c>
      <c r="AT75" s="8">
        <v>30.66</v>
      </c>
      <c r="AU75" s="8">
        <v>0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30.66</v>
      </c>
      <c r="BM75" s="8">
        <f t="shared" si="54"/>
        <v>0</v>
      </c>
      <c r="BN75" s="8">
        <f t="shared" si="55"/>
        <v>32</v>
      </c>
      <c r="BO75" s="8">
        <f t="shared" si="56"/>
        <v>32</v>
      </c>
      <c r="BP75" s="182">
        <f t="shared" si="57"/>
        <v>-1.3399999999999999</v>
      </c>
      <c r="BQ75" s="182">
        <f t="shared" si="58"/>
        <v>-32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0</v>
      </c>
      <c r="E76" s="16">
        <f>'[3]24'!E78</f>
        <v>0</v>
      </c>
      <c r="F76" s="16">
        <f>'[3]24'!F78</f>
        <v>1040</v>
      </c>
      <c r="G76" s="16">
        <f>'[3]24'!G78</f>
        <v>0</v>
      </c>
      <c r="H76" s="17">
        <f t="shared" si="59"/>
        <v>1360</v>
      </c>
      <c r="I76" s="15">
        <f>'[3]24'!J78</f>
        <v>312.036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0</v>
      </c>
      <c r="N76" s="16">
        <f>'[3]24'!O78</f>
        <v>0</v>
      </c>
      <c r="O76" s="17">
        <f t="shared" si="60"/>
        <v>312.036</v>
      </c>
      <c r="P76" s="18">
        <f>frq!C76</f>
        <v>1</v>
      </c>
      <c r="Q76" s="15">
        <f t="shared" si="33"/>
        <v>312.036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312.036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248.036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248.036</v>
      </c>
      <c r="AT76" s="8">
        <v>30.66</v>
      </c>
      <c r="AU76" s="8">
        <v>24.41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30.66</v>
      </c>
      <c r="BM76" s="8">
        <f t="shared" si="54"/>
        <v>24.41</v>
      </c>
      <c r="BN76" s="8">
        <f t="shared" si="55"/>
        <v>32</v>
      </c>
      <c r="BO76" s="8">
        <f t="shared" si="56"/>
        <v>32</v>
      </c>
      <c r="BP76" s="182">
        <f t="shared" si="57"/>
        <v>-1.3399999999999999</v>
      </c>
      <c r="BQ76" s="182">
        <f t="shared" si="58"/>
        <v>-7.59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0</v>
      </c>
      <c r="E77" s="16">
        <f>'[3]24'!E79</f>
        <v>0</v>
      </c>
      <c r="F77" s="16">
        <f>'[3]24'!F79</f>
        <v>1040</v>
      </c>
      <c r="G77" s="16">
        <f>'[3]24'!G79</f>
        <v>0</v>
      </c>
      <c r="H77" s="17">
        <f t="shared" si="59"/>
        <v>1360</v>
      </c>
      <c r="I77" s="15">
        <f>'[3]24'!J79</f>
        <v>312.036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0</v>
      </c>
      <c r="N77" s="16">
        <f>'[3]24'!O79</f>
        <v>0</v>
      </c>
      <c r="O77" s="17">
        <f t="shared" si="60"/>
        <v>312.036</v>
      </c>
      <c r="P77" s="18">
        <f>frq!C77</f>
        <v>1</v>
      </c>
      <c r="Q77" s="15">
        <f t="shared" si="33"/>
        <v>312.036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312.036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248.036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248.036</v>
      </c>
      <c r="AT77" s="8">
        <v>30.66</v>
      </c>
      <c r="AU77" s="8">
        <v>24.41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30.66</v>
      </c>
      <c r="BM77" s="8">
        <f t="shared" si="54"/>
        <v>24.41</v>
      </c>
      <c r="BN77" s="8">
        <f t="shared" si="55"/>
        <v>32</v>
      </c>
      <c r="BO77" s="8">
        <f t="shared" si="56"/>
        <v>32</v>
      </c>
      <c r="BP77" s="182">
        <f t="shared" si="57"/>
        <v>-1.3399999999999999</v>
      </c>
      <c r="BQ77" s="182">
        <f t="shared" si="58"/>
        <v>-7.59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0</v>
      </c>
      <c r="E78" s="16">
        <f>'[3]24'!E80</f>
        <v>0</v>
      </c>
      <c r="F78" s="16">
        <f>'[3]24'!F80</f>
        <v>1040</v>
      </c>
      <c r="G78" s="16">
        <f>'[3]24'!G80</f>
        <v>0</v>
      </c>
      <c r="H78" s="17">
        <f t="shared" si="59"/>
        <v>1360</v>
      </c>
      <c r="I78" s="15">
        <f>'[3]24'!J80</f>
        <v>312.036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0</v>
      </c>
      <c r="N78" s="16">
        <f>'[3]24'!O80</f>
        <v>0</v>
      </c>
      <c r="O78" s="17">
        <f t="shared" si="60"/>
        <v>312.036</v>
      </c>
      <c r="P78" s="18">
        <f>frq!C78</f>
        <v>1</v>
      </c>
      <c r="Q78" s="15">
        <f t="shared" si="33"/>
        <v>312.036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312.036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248.036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248.036</v>
      </c>
      <c r="AT78" s="8">
        <v>30.66</v>
      </c>
      <c r="AU78" s="8">
        <v>25.09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30.66</v>
      </c>
      <c r="BM78" s="8">
        <f t="shared" si="54"/>
        <v>25.09</v>
      </c>
      <c r="BN78" s="8">
        <f t="shared" si="55"/>
        <v>32</v>
      </c>
      <c r="BO78" s="8">
        <f t="shared" si="56"/>
        <v>32</v>
      </c>
      <c r="BP78" s="182">
        <f t="shared" si="57"/>
        <v>-1.3399999999999999</v>
      </c>
      <c r="BQ78" s="182">
        <f t="shared" si="58"/>
        <v>-6.91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0</v>
      </c>
      <c r="E79" s="16">
        <f>'[3]24'!E81</f>
        <v>0</v>
      </c>
      <c r="F79" s="16">
        <f>'[3]24'!F81</f>
        <v>1040</v>
      </c>
      <c r="G79" s="16">
        <f>'[3]24'!G81</f>
        <v>0</v>
      </c>
      <c r="H79" s="17">
        <f t="shared" si="59"/>
        <v>1360</v>
      </c>
      <c r="I79" s="15">
        <f>'[3]24'!J81</f>
        <v>312.036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0</v>
      </c>
      <c r="N79" s="16">
        <f>'[3]24'!O81</f>
        <v>0</v>
      </c>
      <c r="O79" s="17">
        <f t="shared" si="60"/>
        <v>312.036</v>
      </c>
      <c r="P79" s="18">
        <f>frq!C79</f>
        <v>1</v>
      </c>
      <c r="Q79" s="15">
        <f t="shared" si="33"/>
        <v>312.036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312.036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248.036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248.036</v>
      </c>
      <c r="AT79" s="8">
        <v>30.66</v>
      </c>
      <c r="AU79" s="8">
        <v>25.09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30.66</v>
      </c>
      <c r="BM79" s="8">
        <f t="shared" si="54"/>
        <v>25.09</v>
      </c>
      <c r="BN79" s="8">
        <f t="shared" si="55"/>
        <v>32</v>
      </c>
      <c r="BO79" s="8">
        <f t="shared" si="56"/>
        <v>32</v>
      </c>
      <c r="BP79" s="182">
        <f t="shared" si="57"/>
        <v>-1.3399999999999999</v>
      </c>
      <c r="BQ79" s="182">
        <f t="shared" si="58"/>
        <v>-6.91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0</v>
      </c>
      <c r="E80" s="16">
        <f>'[3]24'!E82</f>
        <v>0</v>
      </c>
      <c r="F80" s="16">
        <f>'[3]24'!F82</f>
        <v>1040</v>
      </c>
      <c r="G80" s="16">
        <f>'[3]24'!G82</f>
        <v>0</v>
      </c>
      <c r="H80" s="17">
        <f t="shared" si="59"/>
        <v>1360</v>
      </c>
      <c r="I80" s="15">
        <f>'[3]24'!J82</f>
        <v>312.036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0</v>
      </c>
      <c r="N80" s="16">
        <f>'[3]24'!O82</f>
        <v>0</v>
      </c>
      <c r="O80" s="17">
        <f t="shared" si="60"/>
        <v>312.036</v>
      </c>
      <c r="P80" s="18">
        <f>frq!C80</f>
        <v>1</v>
      </c>
      <c r="Q80" s="15">
        <f t="shared" si="33"/>
        <v>312.036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312.036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248.036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248.036</v>
      </c>
      <c r="AT80" s="8">
        <v>30.66</v>
      </c>
      <c r="AU80" s="8">
        <v>25.09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30.66</v>
      </c>
      <c r="BM80" s="8">
        <f t="shared" si="54"/>
        <v>25.09</v>
      </c>
      <c r="BN80" s="8">
        <f t="shared" si="55"/>
        <v>32</v>
      </c>
      <c r="BO80" s="8">
        <f t="shared" si="56"/>
        <v>32</v>
      </c>
      <c r="BP80" s="182">
        <f t="shared" si="57"/>
        <v>-1.3399999999999999</v>
      </c>
      <c r="BQ80" s="182">
        <f t="shared" si="58"/>
        <v>-6.91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0</v>
      </c>
      <c r="E81" s="16">
        <f>'[3]24'!E83</f>
        <v>0</v>
      </c>
      <c r="F81" s="16">
        <f>'[3]24'!F83</f>
        <v>1040</v>
      </c>
      <c r="G81" s="16">
        <f>'[3]24'!G83</f>
        <v>0</v>
      </c>
      <c r="H81" s="17">
        <f t="shared" si="59"/>
        <v>1360</v>
      </c>
      <c r="I81" s="15">
        <f>'[3]24'!J83</f>
        <v>280.036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0</v>
      </c>
      <c r="N81" s="16">
        <f>'[3]24'!O83</f>
        <v>0</v>
      </c>
      <c r="O81" s="17">
        <f t="shared" si="60"/>
        <v>280.036</v>
      </c>
      <c r="P81" s="18">
        <f>frq!C81</f>
        <v>1</v>
      </c>
      <c r="Q81" s="15">
        <f t="shared" si="33"/>
        <v>280.036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280.036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248.036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248.036</v>
      </c>
      <c r="AT81" s="8">
        <v>30.66</v>
      </c>
      <c r="AU81" s="8">
        <v>25.09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0</v>
      </c>
      <c r="BL81" s="8">
        <f t="shared" si="53"/>
        <v>30.66</v>
      </c>
      <c r="BM81" s="8">
        <f t="shared" si="54"/>
        <v>25.09</v>
      </c>
      <c r="BN81" s="8">
        <f t="shared" si="55"/>
        <v>32</v>
      </c>
      <c r="BO81" s="8">
        <f t="shared" si="56"/>
        <v>0</v>
      </c>
      <c r="BP81" s="182">
        <f t="shared" si="57"/>
        <v>-1.3399999999999999</v>
      </c>
      <c r="BQ81" s="182">
        <f t="shared" si="58"/>
        <v>25.09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0</v>
      </c>
      <c r="E82" s="16">
        <f>'[3]24'!E84</f>
        <v>0</v>
      </c>
      <c r="F82" s="16">
        <f>'[3]24'!F84</f>
        <v>1040</v>
      </c>
      <c r="G82" s="16">
        <f>'[3]24'!G84</f>
        <v>0</v>
      </c>
      <c r="H82" s="17">
        <f t="shared" si="59"/>
        <v>1360</v>
      </c>
      <c r="I82" s="15">
        <f>'[3]24'!J84</f>
        <v>280.036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0</v>
      </c>
      <c r="N82" s="16">
        <f>'[3]24'!O84</f>
        <v>0</v>
      </c>
      <c r="O82" s="17">
        <f t="shared" si="60"/>
        <v>280.036</v>
      </c>
      <c r="P82" s="18">
        <f>frq!C82</f>
        <v>1</v>
      </c>
      <c r="Q82" s="15">
        <f t="shared" si="33"/>
        <v>280.036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280.036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248.036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248.036</v>
      </c>
      <c r="AT82" s="8">
        <v>30.66</v>
      </c>
      <c r="AU82" s="8">
        <v>25.09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0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0</v>
      </c>
      <c r="BL82" s="8">
        <f t="shared" si="53"/>
        <v>30.66</v>
      </c>
      <c r="BM82" s="8">
        <f t="shared" si="54"/>
        <v>25.09</v>
      </c>
      <c r="BN82" s="8">
        <f t="shared" si="55"/>
        <v>32</v>
      </c>
      <c r="BO82" s="8">
        <f t="shared" si="56"/>
        <v>0</v>
      </c>
      <c r="BP82" s="182">
        <f t="shared" si="57"/>
        <v>-1.3399999999999999</v>
      </c>
      <c r="BQ82" s="182">
        <f t="shared" si="58"/>
        <v>25.09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0</v>
      </c>
      <c r="E83" s="16">
        <f>'[3]24'!E85</f>
        <v>0</v>
      </c>
      <c r="F83" s="16">
        <f>'[3]24'!F85</f>
        <v>1040</v>
      </c>
      <c r="G83" s="16">
        <f>'[3]24'!G85</f>
        <v>0</v>
      </c>
      <c r="H83" s="17">
        <f t="shared" si="59"/>
        <v>1360</v>
      </c>
      <c r="I83" s="15">
        <f>'[3]24'!J85</f>
        <v>273.46600000000001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0</v>
      </c>
      <c r="N83" s="16">
        <f>'[3]24'!O85</f>
        <v>0</v>
      </c>
      <c r="O83" s="17">
        <f t="shared" si="60"/>
        <v>273.46600000000001</v>
      </c>
      <c r="P83" s="18">
        <f>frq!C83</f>
        <v>1</v>
      </c>
      <c r="Q83" s="15">
        <f t="shared" si="33"/>
        <v>273.46600000000001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273.46600000000001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241.46600000000001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241.46600000000001</v>
      </c>
      <c r="AT83" s="8">
        <v>30.66</v>
      </c>
      <c r="AU83" s="8">
        <v>25.09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0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0</v>
      </c>
      <c r="BL83" s="8">
        <f t="shared" si="53"/>
        <v>30.66</v>
      </c>
      <c r="BM83" s="8">
        <f t="shared" si="54"/>
        <v>25.09</v>
      </c>
      <c r="BN83" s="8">
        <f t="shared" si="55"/>
        <v>32</v>
      </c>
      <c r="BO83" s="8">
        <f t="shared" si="56"/>
        <v>0</v>
      </c>
      <c r="BP83" s="182">
        <f t="shared" si="57"/>
        <v>-1.3399999999999999</v>
      </c>
      <c r="BQ83" s="182">
        <f t="shared" si="58"/>
        <v>25.09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0</v>
      </c>
      <c r="E84" s="16">
        <f>'[3]24'!E86</f>
        <v>0</v>
      </c>
      <c r="F84" s="16">
        <f>'[3]24'!F86</f>
        <v>1040</v>
      </c>
      <c r="G84" s="16">
        <f>'[3]24'!G86</f>
        <v>0</v>
      </c>
      <c r="H84" s="17">
        <f t="shared" si="59"/>
        <v>1360</v>
      </c>
      <c r="I84" s="15">
        <f>'[3]24'!J86</f>
        <v>273.46600000000001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0</v>
      </c>
      <c r="N84" s="16">
        <f>'[3]24'!O86</f>
        <v>0</v>
      </c>
      <c r="O84" s="17">
        <f t="shared" si="60"/>
        <v>273.46600000000001</v>
      </c>
      <c r="P84" s="18">
        <f>frq!C84</f>
        <v>1</v>
      </c>
      <c r="Q84" s="15">
        <f t="shared" si="33"/>
        <v>273.46600000000001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273.46600000000001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241.46600000000001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241.46600000000001</v>
      </c>
      <c r="AT84" s="8">
        <v>30.66</v>
      </c>
      <c r="AU84" s="8">
        <v>25.09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0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0</v>
      </c>
      <c r="BL84" s="8">
        <f t="shared" si="53"/>
        <v>30.66</v>
      </c>
      <c r="BM84" s="8">
        <f t="shared" si="54"/>
        <v>25.09</v>
      </c>
      <c r="BN84" s="8">
        <f t="shared" si="55"/>
        <v>32</v>
      </c>
      <c r="BO84" s="8">
        <f t="shared" si="56"/>
        <v>0</v>
      </c>
      <c r="BP84" s="182">
        <f t="shared" si="57"/>
        <v>-1.3399999999999999</v>
      </c>
      <c r="BQ84" s="182">
        <f t="shared" si="58"/>
        <v>25.09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0</v>
      </c>
      <c r="E85" s="16">
        <f>'[3]24'!E87</f>
        <v>0</v>
      </c>
      <c r="F85" s="16">
        <f>'[3]24'!F87</f>
        <v>1040</v>
      </c>
      <c r="G85" s="16">
        <f>'[3]24'!G87</f>
        <v>0</v>
      </c>
      <c r="H85" s="17">
        <f t="shared" si="59"/>
        <v>1360</v>
      </c>
      <c r="I85" s="15">
        <f>'[3]24'!J87</f>
        <v>278.46600000000001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0</v>
      </c>
      <c r="N85" s="16">
        <f>'[3]24'!O87</f>
        <v>0</v>
      </c>
      <c r="O85" s="17">
        <f t="shared" si="60"/>
        <v>278.46600000000001</v>
      </c>
      <c r="P85" s="18">
        <f>frq!C85</f>
        <v>1</v>
      </c>
      <c r="Q85" s="15">
        <f t="shared" si="33"/>
        <v>278.46600000000001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278.46600000000001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246.46600000000001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246.46600000000001</v>
      </c>
      <c r="AT85" s="8">
        <v>30.66</v>
      </c>
      <c r="AU85" s="8">
        <v>25.09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0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0</v>
      </c>
      <c r="BL85" s="8">
        <f t="shared" si="53"/>
        <v>30.66</v>
      </c>
      <c r="BM85" s="8">
        <f t="shared" si="54"/>
        <v>25.09</v>
      </c>
      <c r="BN85" s="8">
        <f t="shared" si="55"/>
        <v>32</v>
      </c>
      <c r="BO85" s="8">
        <f t="shared" si="56"/>
        <v>0</v>
      </c>
      <c r="BP85" s="182">
        <f t="shared" si="57"/>
        <v>-1.3399999999999999</v>
      </c>
      <c r="BQ85" s="182">
        <f t="shared" si="58"/>
        <v>25.09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0</v>
      </c>
      <c r="E86" s="16">
        <f>'[3]24'!E88</f>
        <v>0</v>
      </c>
      <c r="F86" s="16">
        <f>'[3]24'!F88</f>
        <v>1040</v>
      </c>
      <c r="G86" s="16">
        <f>'[3]24'!G88</f>
        <v>0</v>
      </c>
      <c r="H86" s="17">
        <f t="shared" si="59"/>
        <v>1360</v>
      </c>
      <c r="I86" s="15">
        <f>'[3]24'!J88</f>
        <v>278.46600000000001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0</v>
      </c>
      <c r="N86" s="16">
        <f>'[3]24'!O88</f>
        <v>0</v>
      </c>
      <c r="O86" s="17">
        <f t="shared" si="60"/>
        <v>278.46600000000001</v>
      </c>
      <c r="P86" s="18">
        <f>frq!C86</f>
        <v>1</v>
      </c>
      <c r="Q86" s="15">
        <f t="shared" si="33"/>
        <v>278.46600000000001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278.46600000000001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246.46600000000001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246.46600000000001</v>
      </c>
      <c r="AT86" s="8">
        <v>30.66</v>
      </c>
      <c r="AU86" s="8">
        <v>25.09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0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0</v>
      </c>
      <c r="BL86" s="8">
        <f t="shared" si="53"/>
        <v>30.66</v>
      </c>
      <c r="BM86" s="8">
        <f t="shared" si="54"/>
        <v>25.09</v>
      </c>
      <c r="BN86" s="8">
        <f t="shared" si="55"/>
        <v>32</v>
      </c>
      <c r="BO86" s="8">
        <f t="shared" si="56"/>
        <v>0</v>
      </c>
      <c r="BP86" s="182">
        <f t="shared" si="57"/>
        <v>-1.3399999999999999</v>
      </c>
      <c r="BQ86" s="182">
        <f t="shared" si="58"/>
        <v>25.09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0</v>
      </c>
      <c r="E87" s="16">
        <f>'[3]24'!E89</f>
        <v>0</v>
      </c>
      <c r="F87" s="16">
        <f>'[3]24'!F89</f>
        <v>1040</v>
      </c>
      <c r="G87" s="16">
        <f>'[3]24'!G89</f>
        <v>0</v>
      </c>
      <c r="H87" s="17">
        <f t="shared" si="59"/>
        <v>1360</v>
      </c>
      <c r="I87" s="15">
        <f>'[3]24'!J89</f>
        <v>270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0</v>
      </c>
      <c r="N87" s="16">
        <f>'[3]24'!O89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25.47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25.47</v>
      </c>
      <c r="AL87" s="8">
        <f t="shared" si="35"/>
        <v>212.53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212.53</v>
      </c>
      <c r="AT87" s="8">
        <v>30.66</v>
      </c>
      <c r="AU87" s="8">
        <v>25.09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25.47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25.47</v>
      </c>
      <c r="BL87" s="8">
        <f t="shared" si="53"/>
        <v>30.66</v>
      </c>
      <c r="BM87" s="8">
        <f t="shared" si="54"/>
        <v>25.09</v>
      </c>
      <c r="BN87" s="8">
        <f t="shared" si="55"/>
        <v>32</v>
      </c>
      <c r="BO87" s="8">
        <f t="shared" si="56"/>
        <v>25.47</v>
      </c>
      <c r="BP87" s="182">
        <f t="shared" si="57"/>
        <v>-1.3399999999999999</v>
      </c>
      <c r="BQ87" s="182">
        <f t="shared" si="58"/>
        <v>-0.37999999999999901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0</v>
      </c>
      <c r="E88" s="16">
        <f>'[3]24'!E90</f>
        <v>0</v>
      </c>
      <c r="F88" s="16">
        <f>'[3]24'!F90</f>
        <v>1040</v>
      </c>
      <c r="G88" s="16">
        <f>'[3]24'!G90</f>
        <v>0</v>
      </c>
      <c r="H88" s="17">
        <f t="shared" si="59"/>
        <v>1360</v>
      </c>
      <c r="I88" s="15">
        <f>'[3]24'!J90</f>
        <v>270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0</v>
      </c>
      <c r="N88" s="16">
        <f>'[3]24'!O90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25.47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25.47</v>
      </c>
      <c r="AL88" s="8">
        <f t="shared" si="35"/>
        <v>212.53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212.53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25.47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25.47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25.47</v>
      </c>
      <c r="BP88" s="182">
        <f t="shared" si="57"/>
        <v>-32</v>
      </c>
      <c r="BQ88" s="182">
        <f t="shared" si="58"/>
        <v>-25.47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0</v>
      </c>
      <c r="E89" s="16">
        <f>'[3]24'!E91</f>
        <v>0</v>
      </c>
      <c r="F89" s="16">
        <f>'[3]24'!F91</f>
        <v>1040</v>
      </c>
      <c r="G89" s="16">
        <f>'[3]24'!G91</f>
        <v>0</v>
      </c>
      <c r="H89" s="17">
        <f t="shared" si="59"/>
        <v>1360</v>
      </c>
      <c r="I89" s="15">
        <f>'[3]24'!J91</f>
        <v>270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0</v>
      </c>
      <c r="N89" s="16">
        <f>'[3]24'!O91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26.18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26.18</v>
      </c>
      <c r="AL89" s="8">
        <f t="shared" si="35"/>
        <v>211.82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211.82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26.18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26.18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26.18</v>
      </c>
      <c r="BP89" s="182">
        <f t="shared" si="57"/>
        <v>-32</v>
      </c>
      <c r="BQ89" s="182">
        <f t="shared" si="58"/>
        <v>-26.18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0</v>
      </c>
      <c r="E90" s="16">
        <f>'[3]24'!E92</f>
        <v>0</v>
      </c>
      <c r="F90" s="16">
        <f>'[3]24'!F92</f>
        <v>1040</v>
      </c>
      <c r="G90" s="16">
        <f>'[3]24'!G92</f>
        <v>0</v>
      </c>
      <c r="H90" s="17">
        <f t="shared" si="59"/>
        <v>1360</v>
      </c>
      <c r="I90" s="15">
        <f>'[3]24'!J92</f>
        <v>270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0</v>
      </c>
      <c r="N90" s="16">
        <f>'[3]24'!O92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26.18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26.18</v>
      </c>
      <c r="AL90" s="8">
        <f t="shared" si="35"/>
        <v>211.82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211.82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26.18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26.18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26.18</v>
      </c>
      <c r="BP90" s="182">
        <f t="shared" si="57"/>
        <v>-32</v>
      </c>
      <c r="BQ90" s="182">
        <f t="shared" si="58"/>
        <v>-26.18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0</v>
      </c>
      <c r="E91" s="16">
        <f>'[3]24'!E93</f>
        <v>0</v>
      </c>
      <c r="F91" s="16">
        <f>'[3]24'!F93</f>
        <v>1040</v>
      </c>
      <c r="G91" s="16">
        <f>'[3]24'!G93</f>
        <v>0</v>
      </c>
      <c r="H91" s="17">
        <f t="shared" si="59"/>
        <v>1360</v>
      </c>
      <c r="I91" s="15">
        <f>'[3]24'!J93</f>
        <v>270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0</v>
      </c>
      <c r="N91" s="16">
        <f>'[3]24'!O93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26.18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26.18</v>
      </c>
      <c r="AL91" s="8">
        <f t="shared" si="35"/>
        <v>211.82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211.82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26.18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26.18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26.18</v>
      </c>
      <c r="BP91" s="182">
        <f t="shared" si="57"/>
        <v>-32</v>
      </c>
      <c r="BQ91" s="182">
        <f t="shared" si="58"/>
        <v>-26.18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0</v>
      </c>
      <c r="E92" s="16">
        <f>'[3]24'!E94</f>
        <v>0</v>
      </c>
      <c r="F92" s="16">
        <f>'[3]24'!F94</f>
        <v>1040</v>
      </c>
      <c r="G92" s="16">
        <f>'[3]24'!G94</f>
        <v>0</v>
      </c>
      <c r="H92" s="17">
        <f t="shared" si="59"/>
        <v>1360</v>
      </c>
      <c r="I92" s="15">
        <f>'[3]24'!J94</f>
        <v>270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0</v>
      </c>
      <c r="N92" s="16">
        <f>'[3]24'!O94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26.18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26.18</v>
      </c>
      <c r="AL92" s="8">
        <f t="shared" si="35"/>
        <v>211.82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211.82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26.18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26.18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26.18</v>
      </c>
      <c r="BP92" s="182">
        <f t="shared" si="57"/>
        <v>-32</v>
      </c>
      <c r="BQ92" s="182">
        <f t="shared" si="58"/>
        <v>-26.18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0</v>
      </c>
      <c r="E93" s="16">
        <f>'[3]24'!E95</f>
        <v>0</v>
      </c>
      <c r="F93" s="16">
        <f>'[3]24'!F95</f>
        <v>1040</v>
      </c>
      <c r="G93" s="16">
        <f>'[3]24'!G95</f>
        <v>0</v>
      </c>
      <c r="H93" s="17">
        <f t="shared" si="59"/>
        <v>1360</v>
      </c>
      <c r="I93" s="15">
        <f>'[3]24'!J95</f>
        <v>270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0</v>
      </c>
      <c r="N93" s="16">
        <f>'[3]24'!O95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26.18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26.18</v>
      </c>
      <c r="AL93" s="8">
        <f t="shared" si="35"/>
        <v>211.82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211.82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26.18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26.18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26.18</v>
      </c>
      <c r="BP93" s="182">
        <f t="shared" si="57"/>
        <v>-32</v>
      </c>
      <c r="BQ93" s="182">
        <f t="shared" si="58"/>
        <v>-26.18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0</v>
      </c>
      <c r="E94" s="16">
        <f>'[3]24'!E96</f>
        <v>0</v>
      </c>
      <c r="F94" s="16">
        <f>'[3]24'!F96</f>
        <v>1040</v>
      </c>
      <c r="G94" s="16">
        <f>'[3]24'!G96</f>
        <v>0</v>
      </c>
      <c r="H94" s="17">
        <f t="shared" si="59"/>
        <v>1360</v>
      </c>
      <c r="I94" s="15">
        <f>'[3]24'!J96</f>
        <v>270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0</v>
      </c>
      <c r="N94" s="16">
        <f>'[3]24'!O96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26.18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26.18</v>
      </c>
      <c r="AL94" s="8">
        <f t="shared" si="35"/>
        <v>211.82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211.82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26.18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26.18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26.18</v>
      </c>
      <c r="BP94" s="182">
        <f t="shared" si="57"/>
        <v>-32</v>
      </c>
      <c r="BQ94" s="182">
        <f t="shared" si="58"/>
        <v>-26.18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0</v>
      </c>
      <c r="E95" s="16">
        <f>'[3]24'!E97</f>
        <v>0</v>
      </c>
      <c r="F95" s="16">
        <f>'[3]24'!F97</f>
        <v>1040</v>
      </c>
      <c r="G95" s="16">
        <f>'[3]24'!G97</f>
        <v>0</v>
      </c>
      <c r="H95" s="17">
        <f t="shared" si="59"/>
        <v>1360</v>
      </c>
      <c r="I95" s="15">
        <f>'[3]24'!J97</f>
        <v>270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0</v>
      </c>
      <c r="N95" s="16">
        <f>'[3]24'!O97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26.18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26.18</v>
      </c>
      <c r="AL95" s="8">
        <f t="shared" si="35"/>
        <v>211.82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211.82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26.18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26.18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26.18</v>
      </c>
      <c r="BP95" s="182">
        <f t="shared" si="57"/>
        <v>-32</v>
      </c>
      <c r="BQ95" s="182">
        <f t="shared" si="58"/>
        <v>-26.18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0</v>
      </c>
      <c r="E96" s="16">
        <f>'[3]24'!E98</f>
        <v>0</v>
      </c>
      <c r="F96" s="16">
        <f>'[3]24'!F98</f>
        <v>1040</v>
      </c>
      <c r="G96" s="16">
        <f>'[3]24'!G98</f>
        <v>0</v>
      </c>
      <c r="H96" s="17">
        <f t="shared" si="59"/>
        <v>1360</v>
      </c>
      <c r="I96" s="15">
        <f>'[3]24'!J98</f>
        <v>270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0</v>
      </c>
      <c r="N96" s="16">
        <f>'[3]24'!O98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26.18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26.18</v>
      </c>
      <c r="AL96" s="8">
        <f t="shared" si="35"/>
        <v>211.82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211.82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26.18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26.18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26.18</v>
      </c>
      <c r="BP96" s="182">
        <f t="shared" si="57"/>
        <v>-32</v>
      </c>
      <c r="BQ96" s="182">
        <f t="shared" si="58"/>
        <v>-26.18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0</v>
      </c>
      <c r="E97" s="16">
        <f>'[3]24'!E99</f>
        <v>0</v>
      </c>
      <c r="F97" s="16">
        <f>'[3]24'!F99</f>
        <v>1040</v>
      </c>
      <c r="G97" s="16">
        <f>'[3]24'!G99</f>
        <v>0</v>
      </c>
      <c r="H97" s="17">
        <f t="shared" si="59"/>
        <v>1360</v>
      </c>
      <c r="I97" s="15">
        <f>'[3]24'!J99</f>
        <v>270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0</v>
      </c>
      <c r="N97" s="16">
        <f>'[3]24'!O99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26.18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26.18</v>
      </c>
      <c r="AL97" s="8">
        <f t="shared" si="35"/>
        <v>211.82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211.82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26.18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26.18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26.18</v>
      </c>
      <c r="BP97" s="182">
        <f t="shared" si="57"/>
        <v>-32</v>
      </c>
      <c r="BQ97" s="182">
        <f t="shared" si="58"/>
        <v>-26.18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0</v>
      </c>
      <c r="E98" s="16">
        <f>'[3]24'!E100</f>
        <v>0</v>
      </c>
      <c r="F98" s="16">
        <f>'[3]24'!F100</f>
        <v>1040</v>
      </c>
      <c r="G98" s="16">
        <f>'[3]24'!G100</f>
        <v>0</v>
      </c>
      <c r="H98" s="17">
        <f t="shared" si="59"/>
        <v>1360</v>
      </c>
      <c r="I98" s="15">
        <f>'[3]24'!J100</f>
        <v>270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0</v>
      </c>
      <c r="N98" s="16">
        <f>'[3]24'!O100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26.18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26.18</v>
      </c>
      <c r="AL98" s="8">
        <f t="shared" si="35"/>
        <v>211.82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211.82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26.18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26.18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26.18</v>
      </c>
      <c r="BP98" s="182">
        <f t="shared" si="57"/>
        <v>-32</v>
      </c>
      <c r="BQ98" s="182">
        <f t="shared" si="58"/>
        <v>-26.18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6.728116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6.728116</v>
      </c>
      <c r="P99" s="15">
        <f t="shared" si="62"/>
        <v>2.4E-2</v>
      </c>
      <c r="Q99" s="15">
        <f t="shared" si="62"/>
        <v>6.728116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6.728116</v>
      </c>
      <c r="X99" s="15">
        <f t="shared" si="62"/>
        <v>0.74255000000000004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0.74255000000000004</v>
      </c>
      <c r="AE99" s="15">
        <f t="shared" si="62"/>
        <v>0.64687499999999976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0.64687499999999976</v>
      </c>
      <c r="AL99" s="15">
        <f t="shared" si="62"/>
        <v>5.338690999999999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5.338690999999999</v>
      </c>
      <c r="AS99" s="15">
        <f t="shared" si="62"/>
        <v>0</v>
      </c>
      <c r="AT99" s="15">
        <f t="shared" si="62"/>
        <v>0.64056749999999996</v>
      </c>
      <c r="AU99" s="15">
        <f t="shared" si="62"/>
        <v>0.54894250000000022</v>
      </c>
      <c r="AV99" s="15">
        <f t="shared" si="62"/>
        <v>0</v>
      </c>
      <c r="AW99" s="15">
        <f t="shared" si="62"/>
        <v>0.74255000000000004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0.74255000000000004</v>
      </c>
      <c r="BD99" s="15">
        <f t="shared" si="62"/>
        <v>0.64687499999999976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0.64687499999999976</v>
      </c>
      <c r="BK99" s="15"/>
      <c r="BL99" s="15">
        <f t="shared" si="63"/>
        <v>0.64056749999999996</v>
      </c>
      <c r="BM99" s="15">
        <f t="shared" si="63"/>
        <v>0.54894250000000022</v>
      </c>
      <c r="BN99" s="15">
        <f t="shared" si="63"/>
        <v>0.74255000000000004</v>
      </c>
      <c r="BO99" s="15">
        <f t="shared" si="63"/>
        <v>0.64687499999999976</v>
      </c>
      <c r="BP99" s="15">
        <f t="shared" si="63"/>
        <v>-0.10198250000000002</v>
      </c>
      <c r="BQ99" s="15">
        <f t="shared" si="63"/>
        <v>-9.7932499999999992E-2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44950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44950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38.6</v>
      </c>
      <c r="E3">
        <f>GT!N3</f>
        <v>0</v>
      </c>
      <c r="F3">
        <f>B3+C3</f>
        <v>72</v>
      </c>
      <c r="G3">
        <f>D3+E3-X3</f>
        <v>38.6</v>
      </c>
      <c r="H3" s="154"/>
      <c r="I3">
        <f>BRPL_EOD!AC3+BRPL_EOD!AD3</f>
        <v>15.62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38.53</v>
      </c>
      <c r="O3" s="154">
        <f t="shared" ref="O3:O66" si="1">G3-N3</f>
        <v>7.0000000000000284E-2</v>
      </c>
      <c r="P3">
        <v>15.648377887360498</v>
      </c>
      <c r="Q3">
        <v>8.8560602128211787</v>
      </c>
      <c r="R3">
        <v>0</v>
      </c>
      <c r="S3">
        <v>2.0737607059434207</v>
      </c>
      <c r="T3">
        <v>12.021801193874904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38.6</v>
      </c>
      <c r="E4">
        <f>GT!N4</f>
        <v>0</v>
      </c>
      <c r="F4">
        <f t="shared" ref="F4:F67" si="4">B4+C4</f>
        <v>72</v>
      </c>
      <c r="G4">
        <f t="shared" ref="G4:G67" si="5">D4+E4-X4</f>
        <v>38.6</v>
      </c>
      <c r="H4" s="154"/>
      <c r="I4">
        <f>BRPL_EOD!AC4+BRPL_EOD!AD4</f>
        <v>15.62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38.53</v>
      </c>
      <c r="O4" s="154">
        <f t="shared" si="1"/>
        <v>7.0000000000000284E-2</v>
      </c>
      <c r="P4">
        <v>15.648377887360498</v>
      </c>
      <c r="Q4">
        <v>8.8560602128211787</v>
      </c>
      <c r="R4">
        <v>0</v>
      </c>
      <c r="S4">
        <v>2.0737607059434207</v>
      </c>
      <c r="T4">
        <v>12.021801193874904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38.6</v>
      </c>
      <c r="E5">
        <f>GT!N5</f>
        <v>0</v>
      </c>
      <c r="F5">
        <f t="shared" si="4"/>
        <v>72</v>
      </c>
      <c r="G5">
        <f t="shared" si="5"/>
        <v>38.6</v>
      </c>
      <c r="H5" s="154"/>
      <c r="I5">
        <f>BRPL_EOD!AC5+BRPL_EOD!AD5</f>
        <v>15.62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38.53</v>
      </c>
      <c r="O5" s="154">
        <f t="shared" si="1"/>
        <v>7.0000000000000284E-2</v>
      </c>
      <c r="P5">
        <v>15.648377887360498</v>
      </c>
      <c r="Q5">
        <v>8.8560602128211787</v>
      </c>
      <c r="R5">
        <v>0</v>
      </c>
      <c r="S5">
        <v>2.0737607059434207</v>
      </c>
      <c r="T5">
        <v>12.021801193874904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38.6</v>
      </c>
      <c r="E6">
        <f>GT!N6</f>
        <v>0</v>
      </c>
      <c r="F6">
        <f t="shared" si="4"/>
        <v>72</v>
      </c>
      <c r="G6">
        <f t="shared" si="5"/>
        <v>38.6</v>
      </c>
      <c r="H6" s="154"/>
      <c r="I6">
        <f>BRPL_EOD!AC6+BRPL_EOD!AD6</f>
        <v>15.62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38.53</v>
      </c>
      <c r="O6" s="154">
        <f t="shared" si="1"/>
        <v>7.0000000000000284E-2</v>
      </c>
      <c r="P6">
        <v>15.648377887360498</v>
      </c>
      <c r="Q6">
        <v>8.8560602128211787</v>
      </c>
      <c r="R6">
        <v>0</v>
      </c>
      <c r="S6">
        <v>2.0737607059434207</v>
      </c>
      <c r="T6">
        <v>12.021801193874904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38.6</v>
      </c>
      <c r="E7">
        <f>GT!N7</f>
        <v>0</v>
      </c>
      <c r="F7">
        <f t="shared" si="4"/>
        <v>72</v>
      </c>
      <c r="G7">
        <f t="shared" si="5"/>
        <v>38.6</v>
      </c>
      <c r="H7" s="154"/>
      <c r="I7">
        <f>BRPL_EOD!AC7+BRPL_EOD!AD7</f>
        <v>15.62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38.53</v>
      </c>
      <c r="O7" s="154">
        <f t="shared" si="1"/>
        <v>7.0000000000000284E-2</v>
      </c>
      <c r="P7">
        <v>15.648377887360498</v>
      </c>
      <c r="Q7">
        <v>8.8560602128211787</v>
      </c>
      <c r="R7">
        <v>0</v>
      </c>
      <c r="S7">
        <v>2.0737607059434207</v>
      </c>
      <c r="T7">
        <v>12.021801193874904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38.6</v>
      </c>
      <c r="E8">
        <f>GT!N8</f>
        <v>0</v>
      </c>
      <c r="F8">
        <f t="shared" si="4"/>
        <v>72</v>
      </c>
      <c r="G8">
        <f t="shared" si="5"/>
        <v>38.6</v>
      </c>
      <c r="H8" s="154"/>
      <c r="I8">
        <f>BRPL_EOD!AC8+BRPL_EOD!AD8</f>
        <v>15.62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38.53</v>
      </c>
      <c r="O8" s="154">
        <f t="shared" si="1"/>
        <v>7.0000000000000284E-2</v>
      </c>
      <c r="P8">
        <v>15.648377887360498</v>
      </c>
      <c r="Q8">
        <v>8.8560602128211787</v>
      </c>
      <c r="R8">
        <v>0</v>
      </c>
      <c r="S8">
        <v>2.0737607059434207</v>
      </c>
      <c r="T8">
        <v>12.021801193874904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38.6</v>
      </c>
      <c r="E9">
        <f>GT!N9</f>
        <v>0</v>
      </c>
      <c r="F9">
        <f t="shared" si="4"/>
        <v>72</v>
      </c>
      <c r="G9">
        <f t="shared" si="5"/>
        <v>38.6</v>
      </c>
      <c r="H9" s="154"/>
      <c r="I9">
        <f>BRPL_EOD!AC9+BRPL_EOD!AD9</f>
        <v>15.62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38.53</v>
      </c>
      <c r="O9" s="154">
        <f t="shared" si="1"/>
        <v>7.0000000000000284E-2</v>
      </c>
      <c r="P9">
        <v>15.648377887360498</v>
      </c>
      <c r="Q9">
        <v>8.8560602128211787</v>
      </c>
      <c r="R9">
        <v>0</v>
      </c>
      <c r="S9">
        <v>2.0737607059434207</v>
      </c>
      <c r="T9">
        <v>12.021801193874904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38.6</v>
      </c>
      <c r="E10">
        <f>GT!N10</f>
        <v>0</v>
      </c>
      <c r="F10">
        <f t="shared" si="4"/>
        <v>72</v>
      </c>
      <c r="G10">
        <f t="shared" si="5"/>
        <v>38.6</v>
      </c>
      <c r="H10" s="154"/>
      <c r="I10">
        <f>BRPL_EOD!AC10+BRPL_EOD!AD10</f>
        <v>15.62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38.53</v>
      </c>
      <c r="O10" s="154">
        <f t="shared" si="1"/>
        <v>7.0000000000000284E-2</v>
      </c>
      <c r="P10">
        <v>15.648377887360498</v>
      </c>
      <c r="Q10">
        <v>8.8560602128211787</v>
      </c>
      <c r="R10">
        <v>0</v>
      </c>
      <c r="S10">
        <v>2.0737607059434207</v>
      </c>
      <c r="T10">
        <v>12.021801193874904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38.6</v>
      </c>
      <c r="E11">
        <f>GT!N11</f>
        <v>0</v>
      </c>
      <c r="F11">
        <f t="shared" si="4"/>
        <v>72</v>
      </c>
      <c r="G11">
        <f t="shared" si="5"/>
        <v>38.6</v>
      </c>
      <c r="H11" s="154"/>
      <c r="I11">
        <f>BRPL_EOD!AC11+BRPL_EOD!AD11</f>
        <v>15.62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38.53</v>
      </c>
      <c r="O11" s="154">
        <f t="shared" si="1"/>
        <v>7.0000000000000284E-2</v>
      </c>
      <c r="P11">
        <v>15.648377887360498</v>
      </c>
      <c r="Q11">
        <v>8.8560602128211787</v>
      </c>
      <c r="R11">
        <v>0</v>
      </c>
      <c r="S11">
        <v>2.0737607059434207</v>
      </c>
      <c r="T11">
        <v>12.021801193874904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38.6</v>
      </c>
      <c r="E12">
        <f>GT!N12</f>
        <v>0</v>
      </c>
      <c r="F12">
        <f t="shared" si="4"/>
        <v>72</v>
      </c>
      <c r="G12">
        <f t="shared" si="5"/>
        <v>38.6</v>
      </c>
      <c r="H12" s="154"/>
      <c r="I12">
        <f>BRPL_EOD!AC12+BRPL_EOD!AD12</f>
        <v>15.62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38.53</v>
      </c>
      <c r="O12" s="154">
        <f t="shared" si="1"/>
        <v>7.0000000000000284E-2</v>
      </c>
      <c r="P12">
        <v>15.648377887360498</v>
      </c>
      <c r="Q12">
        <v>8.8560602128211787</v>
      </c>
      <c r="R12">
        <v>0</v>
      </c>
      <c r="S12">
        <v>2.0737607059434207</v>
      </c>
      <c r="T12">
        <v>12.021801193874904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38.6</v>
      </c>
      <c r="E13">
        <f>GT!N13</f>
        <v>0</v>
      </c>
      <c r="F13">
        <f t="shared" si="4"/>
        <v>72</v>
      </c>
      <c r="G13">
        <f t="shared" si="5"/>
        <v>38.6</v>
      </c>
      <c r="H13" s="154"/>
      <c r="I13">
        <f>BRPL_EOD!AC13+BRPL_EOD!AD13</f>
        <v>15.62</v>
      </c>
      <c r="J13">
        <f>BYPL_EOD!AC13+BYPL_EOD!AD13</f>
        <v>8.84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38.53</v>
      </c>
      <c r="O13" s="154">
        <f t="shared" si="1"/>
        <v>7.0000000000000284E-2</v>
      </c>
      <c r="P13">
        <v>15.648377887360498</v>
      </c>
      <c r="Q13">
        <v>8.8560602128211787</v>
      </c>
      <c r="R13">
        <v>0</v>
      </c>
      <c r="S13">
        <v>2.0737607059434207</v>
      </c>
      <c r="T13">
        <v>12.021801193874904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38.6</v>
      </c>
      <c r="E14">
        <f>GT!N14</f>
        <v>0</v>
      </c>
      <c r="F14">
        <f t="shared" si="4"/>
        <v>72</v>
      </c>
      <c r="G14">
        <f t="shared" si="5"/>
        <v>38.6</v>
      </c>
      <c r="H14" s="154"/>
      <c r="I14">
        <f>BRPL_EOD!AC14+BRPL_EOD!AD14</f>
        <v>15.62</v>
      </c>
      <c r="J14">
        <f>BYPL_EOD!AC14+BYPL_EOD!AD14</f>
        <v>8.84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38.53</v>
      </c>
      <c r="O14" s="154">
        <f t="shared" si="1"/>
        <v>7.0000000000000284E-2</v>
      </c>
      <c r="P14">
        <v>15.648377887360498</v>
      </c>
      <c r="Q14">
        <v>8.8560602128211787</v>
      </c>
      <c r="R14">
        <v>0</v>
      </c>
      <c r="S14">
        <v>2.0737607059434207</v>
      </c>
      <c r="T14">
        <v>12.021801193874904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38.6</v>
      </c>
      <c r="E15">
        <f>GT!N15</f>
        <v>0</v>
      </c>
      <c r="F15">
        <f t="shared" si="4"/>
        <v>72</v>
      </c>
      <c r="G15">
        <f t="shared" si="5"/>
        <v>38.6</v>
      </c>
      <c r="H15" s="154"/>
      <c r="I15">
        <f>BRPL_EOD!AC15+BRPL_EOD!AD15</f>
        <v>15.62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38.53</v>
      </c>
      <c r="O15" s="154">
        <f t="shared" si="1"/>
        <v>7.0000000000000284E-2</v>
      </c>
      <c r="P15">
        <v>15.648377887360498</v>
      </c>
      <c r="Q15">
        <v>8.8560602128211787</v>
      </c>
      <c r="R15">
        <v>0</v>
      </c>
      <c r="S15">
        <v>2.0737607059434207</v>
      </c>
      <c r="T15">
        <v>12.021801193874904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38.6</v>
      </c>
      <c r="E16">
        <f>GT!N16</f>
        <v>0</v>
      </c>
      <c r="F16">
        <f t="shared" si="4"/>
        <v>72</v>
      </c>
      <c r="G16">
        <f t="shared" si="5"/>
        <v>38.6</v>
      </c>
      <c r="H16" s="154"/>
      <c r="I16">
        <f>BRPL_EOD!AC16+BRPL_EOD!AD16</f>
        <v>15.62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38.53</v>
      </c>
      <c r="O16" s="154">
        <f t="shared" si="1"/>
        <v>7.0000000000000284E-2</v>
      </c>
      <c r="P16">
        <v>15.648377887360498</v>
      </c>
      <c r="Q16">
        <v>8.8560602128211787</v>
      </c>
      <c r="R16">
        <v>0</v>
      </c>
      <c r="S16">
        <v>2.0737607059434207</v>
      </c>
      <c r="T16">
        <v>12.021801193874904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38.6</v>
      </c>
      <c r="E17">
        <f>GT!N17</f>
        <v>0</v>
      </c>
      <c r="F17">
        <f t="shared" si="4"/>
        <v>72</v>
      </c>
      <c r="G17">
        <f t="shared" si="5"/>
        <v>38.6</v>
      </c>
      <c r="H17" s="154"/>
      <c r="I17">
        <f>BRPL_EOD!AC17+BRPL_EOD!AD17</f>
        <v>15.62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38.53</v>
      </c>
      <c r="O17" s="154">
        <f t="shared" si="1"/>
        <v>7.0000000000000284E-2</v>
      </c>
      <c r="P17">
        <v>15.648377887360498</v>
      </c>
      <c r="Q17">
        <v>8.8560602128211787</v>
      </c>
      <c r="R17">
        <v>0</v>
      </c>
      <c r="S17">
        <v>2.0737607059434207</v>
      </c>
      <c r="T17">
        <v>12.021801193874904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38.6</v>
      </c>
      <c r="E18">
        <f>GT!N18</f>
        <v>0</v>
      </c>
      <c r="F18">
        <f t="shared" si="4"/>
        <v>72</v>
      </c>
      <c r="G18">
        <f t="shared" si="5"/>
        <v>38.6</v>
      </c>
      <c r="H18" s="154"/>
      <c r="I18">
        <f>BRPL_EOD!AC18+BRPL_EOD!AD18</f>
        <v>15.62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38.53</v>
      </c>
      <c r="O18" s="154">
        <f t="shared" si="1"/>
        <v>7.0000000000000284E-2</v>
      </c>
      <c r="P18">
        <v>15.648377887360498</v>
      </c>
      <c r="Q18">
        <v>8.8560602128211787</v>
      </c>
      <c r="R18">
        <v>0</v>
      </c>
      <c r="S18">
        <v>2.0737607059434207</v>
      </c>
      <c r="T18">
        <v>12.021801193874904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38.6</v>
      </c>
      <c r="E19">
        <f>GT!N19</f>
        <v>0</v>
      </c>
      <c r="F19">
        <f t="shared" si="4"/>
        <v>72</v>
      </c>
      <c r="G19">
        <f t="shared" si="5"/>
        <v>38.6</v>
      </c>
      <c r="H19" s="154"/>
      <c r="I19">
        <f>BRPL_EOD!AC19+BRPL_EOD!AD19</f>
        <v>15.62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38.53</v>
      </c>
      <c r="O19" s="154">
        <f t="shared" si="1"/>
        <v>7.0000000000000284E-2</v>
      </c>
      <c r="P19">
        <v>15.648377887360498</v>
      </c>
      <c r="Q19">
        <v>8.8560602128211787</v>
      </c>
      <c r="R19">
        <v>0</v>
      </c>
      <c r="S19">
        <v>2.0737607059434207</v>
      </c>
      <c r="T19">
        <v>12.021801193874904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38.6</v>
      </c>
      <c r="E20">
        <f>GT!N20</f>
        <v>0</v>
      </c>
      <c r="F20">
        <f t="shared" si="4"/>
        <v>72</v>
      </c>
      <c r="G20">
        <f t="shared" si="5"/>
        <v>38.6</v>
      </c>
      <c r="H20" s="154"/>
      <c r="I20">
        <f>BRPL_EOD!AC20+BRPL_EOD!AD20</f>
        <v>15.62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38.53</v>
      </c>
      <c r="O20" s="154">
        <f t="shared" si="1"/>
        <v>7.0000000000000284E-2</v>
      </c>
      <c r="P20">
        <v>15.648377887360498</v>
      </c>
      <c r="Q20">
        <v>8.8560602128211787</v>
      </c>
      <c r="R20">
        <v>0</v>
      </c>
      <c r="S20">
        <v>2.0737607059434207</v>
      </c>
      <c r="T20">
        <v>12.021801193874904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38.6</v>
      </c>
      <c r="E21">
        <f>GT!N21</f>
        <v>0</v>
      </c>
      <c r="F21">
        <f t="shared" si="4"/>
        <v>72</v>
      </c>
      <c r="G21">
        <f t="shared" si="5"/>
        <v>38.6</v>
      </c>
      <c r="H21" s="154"/>
      <c r="I21">
        <f>BRPL_EOD!AC21+BRPL_EOD!AD21</f>
        <v>15.62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38.53</v>
      </c>
      <c r="O21" s="154">
        <f t="shared" si="1"/>
        <v>7.0000000000000284E-2</v>
      </c>
      <c r="P21">
        <v>15.648377887360498</v>
      </c>
      <c r="Q21">
        <v>8.8560602128211787</v>
      </c>
      <c r="R21">
        <v>0</v>
      </c>
      <c r="S21">
        <v>2.0737607059434207</v>
      </c>
      <c r="T21">
        <v>12.021801193874904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38.6</v>
      </c>
      <c r="E22">
        <f>GT!N22</f>
        <v>0</v>
      </c>
      <c r="F22">
        <f t="shared" si="4"/>
        <v>72</v>
      </c>
      <c r="G22">
        <f t="shared" si="5"/>
        <v>38.6</v>
      </c>
      <c r="H22" s="154"/>
      <c r="I22">
        <f>BRPL_EOD!AC22+BRPL_EOD!AD22</f>
        <v>15.62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38.53</v>
      </c>
      <c r="O22" s="154">
        <f t="shared" si="1"/>
        <v>7.0000000000000284E-2</v>
      </c>
      <c r="P22">
        <v>15.648377887360498</v>
      </c>
      <c r="Q22">
        <v>8.8560602128211787</v>
      </c>
      <c r="R22">
        <v>0</v>
      </c>
      <c r="S22">
        <v>2.0737607059434207</v>
      </c>
      <c r="T22">
        <v>12.021801193874904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54"/>
      <c r="I23">
        <f>BRPL_EOD!AC23+BRPL_EOD!AD23</f>
        <v>15.62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38.53</v>
      </c>
      <c r="O23" s="154">
        <f t="shared" si="1"/>
        <v>-0.92999999999999972</v>
      </c>
      <c r="P23">
        <v>15.242979496496236</v>
      </c>
      <c r="Q23">
        <v>8.6266286010900597</v>
      </c>
      <c r="R23">
        <v>0</v>
      </c>
      <c r="S23">
        <v>2.0200363353231245</v>
      </c>
      <c r="T23">
        <v>11.710355567090579</v>
      </c>
      <c r="U23" s="156">
        <f t="shared" si="2"/>
        <v>37.599999999999994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54"/>
      <c r="I24">
        <f>BRPL_EOD!AC24+BRPL_EOD!AD24</f>
        <v>15.62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38.53</v>
      </c>
      <c r="O24" s="154">
        <f t="shared" si="1"/>
        <v>-0.92999999999999972</v>
      </c>
      <c r="P24">
        <v>15.242979496496236</v>
      </c>
      <c r="Q24">
        <v>8.6266286010900597</v>
      </c>
      <c r="R24">
        <v>0</v>
      </c>
      <c r="S24">
        <v>2.0200363353231245</v>
      </c>
      <c r="T24">
        <v>11.710355567090579</v>
      </c>
      <c r="U24" s="156">
        <f t="shared" si="2"/>
        <v>37.599999999999994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54"/>
      <c r="I25">
        <f>BRPL_EOD!AC25+BRPL_EOD!AD25</f>
        <v>14.85</v>
      </c>
      <c r="J25">
        <f>BYPL_EOD!AC25+BYPL_EOD!AD25</f>
        <v>8.75</v>
      </c>
      <c r="K25">
        <f>MES_EOD!AC25+MES_EOD!AD25</f>
        <v>0</v>
      </c>
      <c r="L25">
        <f>NDMC_EOD!AC25+NDMC_EOD!AD25</f>
        <v>2.0499999999999998</v>
      </c>
      <c r="M25">
        <f>TPDDL_EOD!AC25+TPDDL_EOD!AD25</f>
        <v>11.88</v>
      </c>
      <c r="N25">
        <f t="shared" si="0"/>
        <v>37.53</v>
      </c>
      <c r="O25" s="154">
        <f t="shared" si="1"/>
        <v>7.0000000000000284E-2</v>
      </c>
      <c r="P25">
        <v>14.877697841726619</v>
      </c>
      <c r="Q25">
        <v>8.7663202771116442</v>
      </c>
      <c r="R25">
        <v>0</v>
      </c>
      <c r="S25">
        <v>2.0538236077804419</v>
      </c>
      <c r="T25">
        <v>11.902158273381296</v>
      </c>
      <c r="U25" s="156">
        <f t="shared" si="2"/>
        <v>37.599999999999994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54"/>
      <c r="I26">
        <f>BRPL_EOD!AC26+BRPL_EOD!AD26</f>
        <v>14.85</v>
      </c>
      <c r="J26">
        <f>BYPL_EOD!AC26+BYPL_EOD!AD26</f>
        <v>8.75</v>
      </c>
      <c r="K26">
        <f>MES_EOD!AC26+MES_EOD!AD26</f>
        <v>0</v>
      </c>
      <c r="L26">
        <f>NDMC_EOD!AC26+NDMC_EOD!AD26</f>
        <v>2.0499999999999998</v>
      </c>
      <c r="M26">
        <f>TPDDL_EOD!AC26+TPDDL_EOD!AD26</f>
        <v>11.88</v>
      </c>
      <c r="N26">
        <f t="shared" si="0"/>
        <v>37.53</v>
      </c>
      <c r="O26" s="154">
        <f t="shared" si="1"/>
        <v>7.0000000000000284E-2</v>
      </c>
      <c r="P26">
        <v>14.877697841726619</v>
      </c>
      <c r="Q26">
        <v>8.7663202771116442</v>
      </c>
      <c r="R26">
        <v>0</v>
      </c>
      <c r="S26">
        <v>2.0538236077804419</v>
      </c>
      <c r="T26">
        <v>11.902158273381296</v>
      </c>
      <c r="U26" s="156">
        <f t="shared" si="2"/>
        <v>37.599999999999994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54"/>
      <c r="I27">
        <f>BRPL_EOD!AC27+BRPL_EOD!AD27</f>
        <v>14.85</v>
      </c>
      <c r="J27">
        <f>BYPL_EOD!AC27+BYPL_EOD!AD27</f>
        <v>8.75</v>
      </c>
      <c r="K27">
        <f>MES_EOD!AC27+MES_EOD!AD27</f>
        <v>0</v>
      </c>
      <c r="L27">
        <f>NDMC_EOD!AC27+NDMC_EOD!AD27</f>
        <v>2.0499999999999998</v>
      </c>
      <c r="M27">
        <f>TPDDL_EOD!AC27+TPDDL_EOD!AD27</f>
        <v>11.88</v>
      </c>
      <c r="N27">
        <f t="shared" si="0"/>
        <v>37.53</v>
      </c>
      <c r="O27" s="154">
        <f t="shared" si="1"/>
        <v>7.0000000000000284E-2</v>
      </c>
      <c r="P27">
        <v>14.877697841726619</v>
      </c>
      <c r="Q27">
        <v>8.7663202771116442</v>
      </c>
      <c r="R27">
        <v>0</v>
      </c>
      <c r="S27">
        <v>2.0538236077804419</v>
      </c>
      <c r="T27">
        <v>11.902158273381296</v>
      </c>
      <c r="U27" s="156">
        <f t="shared" si="2"/>
        <v>37.599999999999994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54"/>
      <c r="I28">
        <f>BRPL_EOD!AC28+BRPL_EOD!AD28</f>
        <v>14.85</v>
      </c>
      <c r="J28">
        <f>BYPL_EOD!AC28+BYPL_EOD!AD28</f>
        <v>8.75</v>
      </c>
      <c r="K28">
        <f>MES_EOD!AC28+MES_EOD!AD28</f>
        <v>0</v>
      </c>
      <c r="L28">
        <f>NDMC_EOD!AC28+NDMC_EOD!AD28</f>
        <v>2.0499999999999998</v>
      </c>
      <c r="M28">
        <f>TPDDL_EOD!AC28+TPDDL_EOD!AD28</f>
        <v>11.88</v>
      </c>
      <c r="N28">
        <f t="shared" si="0"/>
        <v>37.53</v>
      </c>
      <c r="O28" s="154">
        <f t="shared" si="1"/>
        <v>7.0000000000000284E-2</v>
      </c>
      <c r="P28">
        <v>14.877697841726619</v>
      </c>
      <c r="Q28">
        <v>8.7663202771116442</v>
      </c>
      <c r="R28">
        <v>0</v>
      </c>
      <c r="S28">
        <v>2.0538236077804419</v>
      </c>
      <c r="T28">
        <v>11.902158273381296</v>
      </c>
      <c r="U28" s="156">
        <f t="shared" si="2"/>
        <v>37.599999999999994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54"/>
      <c r="I29">
        <f>BRPL_EOD!AC29+BRPL_EOD!AD29</f>
        <v>14.85</v>
      </c>
      <c r="J29">
        <f>BYPL_EOD!AC29+BYPL_EOD!AD29</f>
        <v>8.75</v>
      </c>
      <c r="K29">
        <f>MES_EOD!AC29+MES_EOD!AD29</f>
        <v>0</v>
      </c>
      <c r="L29">
        <f>NDMC_EOD!AC29+NDMC_EOD!AD29</f>
        <v>2.0499999999999998</v>
      </c>
      <c r="M29">
        <f>TPDDL_EOD!AC29+TPDDL_EOD!AD29</f>
        <v>11.88</v>
      </c>
      <c r="N29">
        <f t="shared" si="0"/>
        <v>37.53</v>
      </c>
      <c r="O29" s="154">
        <f t="shared" si="1"/>
        <v>7.0000000000000284E-2</v>
      </c>
      <c r="P29">
        <v>14.877697841726619</v>
      </c>
      <c r="Q29">
        <v>8.7663202771116442</v>
      </c>
      <c r="R29">
        <v>0</v>
      </c>
      <c r="S29">
        <v>2.0538236077804419</v>
      </c>
      <c r="T29">
        <v>11.902158273381296</v>
      </c>
      <c r="U29" s="156">
        <f t="shared" si="2"/>
        <v>37.599999999999994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54"/>
      <c r="I30">
        <f>BRPL_EOD!AC30+BRPL_EOD!AD30</f>
        <v>14.85</v>
      </c>
      <c r="J30">
        <f>BYPL_EOD!AC30+BYPL_EOD!AD30</f>
        <v>8.75</v>
      </c>
      <c r="K30">
        <f>MES_EOD!AC30+MES_EOD!AD30</f>
        <v>0</v>
      </c>
      <c r="L30">
        <f>NDMC_EOD!AC30+NDMC_EOD!AD30</f>
        <v>2.0499999999999998</v>
      </c>
      <c r="M30">
        <f>TPDDL_EOD!AC30+TPDDL_EOD!AD30</f>
        <v>11.88</v>
      </c>
      <c r="N30">
        <f t="shared" si="0"/>
        <v>37.53</v>
      </c>
      <c r="O30" s="154">
        <f t="shared" si="1"/>
        <v>7.0000000000000284E-2</v>
      </c>
      <c r="P30">
        <v>14.877697841726619</v>
      </c>
      <c r="Q30">
        <v>8.7663202771116442</v>
      </c>
      <c r="R30">
        <v>0</v>
      </c>
      <c r="S30">
        <v>2.0538236077804419</v>
      </c>
      <c r="T30">
        <v>11.902158273381296</v>
      </c>
      <c r="U30" s="156">
        <f t="shared" si="2"/>
        <v>37.599999999999994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54"/>
      <c r="I31">
        <f>BRPL_EOD!AC31+BRPL_EOD!AD31</f>
        <v>14.85</v>
      </c>
      <c r="J31">
        <f>BYPL_EOD!AC31+BYPL_EOD!AD31</f>
        <v>8.75</v>
      </c>
      <c r="K31">
        <f>MES_EOD!AC31+MES_EOD!AD31</f>
        <v>0</v>
      </c>
      <c r="L31">
        <f>NDMC_EOD!AC31+NDMC_EOD!AD31</f>
        <v>2.0499999999999998</v>
      </c>
      <c r="M31">
        <f>TPDDL_EOD!AC31+TPDDL_EOD!AD31</f>
        <v>11.88</v>
      </c>
      <c r="N31">
        <f t="shared" si="0"/>
        <v>37.53</v>
      </c>
      <c r="O31" s="154">
        <f t="shared" si="1"/>
        <v>7.0000000000000284E-2</v>
      </c>
      <c r="P31">
        <v>14.877697841726619</v>
      </c>
      <c r="Q31">
        <v>8.7663202771116442</v>
      </c>
      <c r="R31">
        <v>0</v>
      </c>
      <c r="S31">
        <v>2.0538236077804419</v>
      </c>
      <c r="T31">
        <v>11.902158273381296</v>
      </c>
      <c r="U31" s="156">
        <f t="shared" si="2"/>
        <v>37.599999999999994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54"/>
      <c r="I32">
        <f>BRPL_EOD!AC32+BRPL_EOD!AD32</f>
        <v>14.85</v>
      </c>
      <c r="J32">
        <f>BYPL_EOD!AC32+BYPL_EOD!AD32</f>
        <v>8.75</v>
      </c>
      <c r="K32">
        <f>MES_EOD!AC32+MES_EOD!AD32</f>
        <v>0</v>
      </c>
      <c r="L32">
        <f>NDMC_EOD!AC32+NDMC_EOD!AD32</f>
        <v>2.0499999999999998</v>
      </c>
      <c r="M32">
        <f>TPDDL_EOD!AC32+TPDDL_EOD!AD32</f>
        <v>11.88</v>
      </c>
      <c r="N32">
        <f t="shared" si="0"/>
        <v>37.53</v>
      </c>
      <c r="O32" s="154">
        <f t="shared" si="1"/>
        <v>7.0000000000000284E-2</v>
      </c>
      <c r="P32">
        <v>14.877697841726619</v>
      </c>
      <c r="Q32">
        <v>8.7663202771116442</v>
      </c>
      <c r="R32">
        <v>0</v>
      </c>
      <c r="S32">
        <v>2.0538236077804419</v>
      </c>
      <c r="T32">
        <v>11.902158273381296</v>
      </c>
      <c r="U32" s="156">
        <f t="shared" si="2"/>
        <v>37.599999999999994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54"/>
      <c r="I33">
        <f>BRPL_EOD!AC33+BRPL_EOD!AD33</f>
        <v>14.85</v>
      </c>
      <c r="J33">
        <f>BYPL_EOD!AC33+BYPL_EOD!AD33</f>
        <v>8.75</v>
      </c>
      <c r="K33">
        <f>MES_EOD!AC33+MES_EOD!AD33</f>
        <v>0</v>
      </c>
      <c r="L33">
        <f>NDMC_EOD!AC33+NDMC_EOD!AD33</f>
        <v>2.0499999999999998</v>
      </c>
      <c r="M33">
        <f>TPDDL_EOD!AC33+TPDDL_EOD!AD33</f>
        <v>11.88</v>
      </c>
      <c r="N33">
        <f t="shared" si="0"/>
        <v>37.53</v>
      </c>
      <c r="O33" s="154">
        <f t="shared" si="1"/>
        <v>7.0000000000000284E-2</v>
      </c>
      <c r="P33">
        <v>14.877697841726619</v>
      </c>
      <c r="Q33">
        <v>8.7663202771116442</v>
      </c>
      <c r="R33">
        <v>0</v>
      </c>
      <c r="S33">
        <v>2.0538236077804419</v>
      </c>
      <c r="T33">
        <v>11.902158273381296</v>
      </c>
      <c r="U33" s="156">
        <f t="shared" si="2"/>
        <v>37.599999999999994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54"/>
      <c r="I34">
        <f>BRPL_EOD!AC34+BRPL_EOD!AD34</f>
        <v>14.85</v>
      </c>
      <c r="J34">
        <f>BYPL_EOD!AC34+BYPL_EOD!AD34</f>
        <v>8.75</v>
      </c>
      <c r="K34">
        <f>MES_EOD!AC34+MES_EOD!AD34</f>
        <v>0</v>
      </c>
      <c r="L34">
        <f>NDMC_EOD!AC34+NDMC_EOD!AD34</f>
        <v>2.0499999999999998</v>
      </c>
      <c r="M34">
        <f>TPDDL_EOD!AC34+TPDDL_EOD!AD34</f>
        <v>11.88</v>
      </c>
      <c r="N34">
        <f t="shared" si="0"/>
        <v>37.53</v>
      </c>
      <c r="O34" s="154">
        <f t="shared" si="1"/>
        <v>7.0000000000000284E-2</v>
      </c>
      <c r="P34">
        <v>14.877697841726619</v>
      </c>
      <c r="Q34">
        <v>8.7663202771116442</v>
      </c>
      <c r="R34">
        <v>0</v>
      </c>
      <c r="S34">
        <v>2.0538236077804419</v>
      </c>
      <c r="T34">
        <v>11.902158273381296</v>
      </c>
      <c r="U34" s="156">
        <f t="shared" si="2"/>
        <v>37.599999999999994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54"/>
      <c r="I35">
        <f>BRPL_EOD!AC35+BRPL_EOD!AD35</f>
        <v>14.85</v>
      </c>
      <c r="J35">
        <f>BYPL_EOD!AC35+BYPL_EOD!AD35</f>
        <v>8.75</v>
      </c>
      <c r="K35">
        <f>MES_EOD!AC35+MES_EOD!AD35</f>
        <v>0</v>
      </c>
      <c r="L35">
        <f>NDMC_EOD!AC35+NDMC_EOD!AD35</f>
        <v>2.0499999999999998</v>
      </c>
      <c r="M35">
        <f>TPDDL_EOD!AC35+TPDDL_EOD!AD35</f>
        <v>11.88</v>
      </c>
      <c r="N35">
        <f t="shared" si="0"/>
        <v>37.53</v>
      </c>
      <c r="O35" s="154">
        <f t="shared" si="1"/>
        <v>7.0000000000000284E-2</v>
      </c>
      <c r="P35">
        <v>14.877697841726619</v>
      </c>
      <c r="Q35">
        <v>8.7663202771116442</v>
      </c>
      <c r="R35">
        <v>0</v>
      </c>
      <c r="S35">
        <v>2.0538236077804419</v>
      </c>
      <c r="T35">
        <v>11.902158273381296</v>
      </c>
      <c r="U35" s="156">
        <f t="shared" si="2"/>
        <v>37.599999999999994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54"/>
      <c r="I36">
        <f>BRPL_EOD!AC36+BRPL_EOD!AD36</f>
        <v>14.85</v>
      </c>
      <c r="J36">
        <f>BYPL_EOD!AC36+BYPL_EOD!AD36</f>
        <v>8.75</v>
      </c>
      <c r="K36">
        <f>MES_EOD!AC36+MES_EOD!AD36</f>
        <v>0</v>
      </c>
      <c r="L36">
        <f>NDMC_EOD!AC36+NDMC_EOD!AD36</f>
        <v>2.0499999999999998</v>
      </c>
      <c r="M36">
        <f>TPDDL_EOD!AC36+TPDDL_EOD!AD36</f>
        <v>11.88</v>
      </c>
      <c r="N36">
        <f t="shared" si="0"/>
        <v>37.53</v>
      </c>
      <c r="O36" s="154">
        <f t="shared" si="1"/>
        <v>7.0000000000000284E-2</v>
      </c>
      <c r="P36">
        <v>14.877697841726619</v>
      </c>
      <c r="Q36">
        <v>8.7663202771116442</v>
      </c>
      <c r="R36">
        <v>0</v>
      </c>
      <c r="S36">
        <v>2.0538236077804419</v>
      </c>
      <c r="T36">
        <v>11.902158273381296</v>
      </c>
      <c r="U36" s="156">
        <f t="shared" si="2"/>
        <v>37.599999999999994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54"/>
      <c r="I37">
        <f>BRPL_EOD!AC37+BRPL_EOD!AD37</f>
        <v>14.85</v>
      </c>
      <c r="J37">
        <f>BYPL_EOD!AC37+BYPL_EOD!AD37</f>
        <v>8.75</v>
      </c>
      <c r="K37">
        <f>MES_EOD!AC37+MES_EOD!AD37</f>
        <v>0</v>
      </c>
      <c r="L37">
        <f>NDMC_EOD!AC37+NDMC_EOD!AD37</f>
        <v>2.0499999999999998</v>
      </c>
      <c r="M37">
        <f>TPDDL_EOD!AC37+TPDDL_EOD!AD37</f>
        <v>11.88</v>
      </c>
      <c r="N37">
        <f t="shared" si="0"/>
        <v>37.53</v>
      </c>
      <c r="O37" s="154">
        <f t="shared" si="1"/>
        <v>7.0000000000000284E-2</v>
      </c>
      <c r="P37">
        <v>14.877697841726619</v>
      </c>
      <c r="Q37">
        <v>8.7663202771116442</v>
      </c>
      <c r="R37">
        <v>0</v>
      </c>
      <c r="S37">
        <v>2.0538236077804419</v>
      </c>
      <c r="T37">
        <v>11.902158273381296</v>
      </c>
      <c r="U37" s="156">
        <f t="shared" si="2"/>
        <v>37.599999999999994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54"/>
      <c r="I38">
        <f>BRPL_EOD!AC38+BRPL_EOD!AD38</f>
        <v>14.85</v>
      </c>
      <c r="J38">
        <f>BYPL_EOD!AC38+BYPL_EOD!AD38</f>
        <v>8.75</v>
      </c>
      <c r="K38">
        <f>MES_EOD!AC38+MES_EOD!AD38</f>
        <v>0</v>
      </c>
      <c r="L38">
        <f>NDMC_EOD!AC38+NDMC_EOD!AD38</f>
        <v>2.0499999999999998</v>
      </c>
      <c r="M38">
        <f>TPDDL_EOD!AC38+TPDDL_EOD!AD38</f>
        <v>11.88</v>
      </c>
      <c r="N38">
        <f t="shared" si="0"/>
        <v>37.53</v>
      </c>
      <c r="O38" s="154">
        <f t="shared" si="1"/>
        <v>7.0000000000000284E-2</v>
      </c>
      <c r="P38">
        <v>14.877697841726619</v>
      </c>
      <c r="Q38">
        <v>8.7663202771116442</v>
      </c>
      <c r="R38">
        <v>0</v>
      </c>
      <c r="S38">
        <v>2.0538236077804419</v>
      </c>
      <c r="T38">
        <v>11.902158273381296</v>
      </c>
      <c r="U38" s="156">
        <f t="shared" si="2"/>
        <v>37.599999999999994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54"/>
      <c r="I39">
        <f>BRPL_EOD!AC39+BRPL_EOD!AD39</f>
        <v>14.85</v>
      </c>
      <c r="J39">
        <f>BYPL_EOD!AC39+BYPL_EOD!AD39</f>
        <v>8.75</v>
      </c>
      <c r="K39">
        <f>MES_EOD!AC39+MES_EOD!AD39</f>
        <v>0</v>
      </c>
      <c r="L39">
        <f>NDMC_EOD!AC39+NDMC_EOD!AD39</f>
        <v>2.0499999999999998</v>
      </c>
      <c r="M39">
        <f>TPDDL_EOD!AC39+TPDDL_EOD!AD39</f>
        <v>11.88</v>
      </c>
      <c r="N39">
        <f t="shared" si="0"/>
        <v>37.53</v>
      </c>
      <c r="O39" s="154">
        <f t="shared" si="1"/>
        <v>-0.23000000000000398</v>
      </c>
      <c r="P39">
        <v>14.758992805755394</v>
      </c>
      <c r="Q39">
        <v>8.696376232347454</v>
      </c>
      <c r="R39">
        <v>0</v>
      </c>
      <c r="S39">
        <v>2.0374367172928318</v>
      </c>
      <c r="T39">
        <v>11.807194244604316</v>
      </c>
      <c r="U39" s="156">
        <f t="shared" si="2"/>
        <v>37.299999999999997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54"/>
      <c r="I40">
        <f>BRPL_EOD!AC40+BRPL_EOD!AD40</f>
        <v>14.85</v>
      </c>
      <c r="J40">
        <f>BYPL_EOD!AC40+BYPL_EOD!AD40</f>
        <v>8.75</v>
      </c>
      <c r="K40">
        <f>MES_EOD!AC40+MES_EOD!AD40</f>
        <v>0</v>
      </c>
      <c r="L40">
        <f>NDMC_EOD!AC40+NDMC_EOD!AD40</f>
        <v>2.0499999999999998</v>
      </c>
      <c r="M40">
        <f>TPDDL_EOD!AC40+TPDDL_EOD!AD40</f>
        <v>11.88</v>
      </c>
      <c r="N40">
        <f t="shared" si="0"/>
        <v>37.53</v>
      </c>
      <c r="O40" s="154">
        <f t="shared" si="1"/>
        <v>-0.23000000000000398</v>
      </c>
      <c r="P40">
        <v>14.758992805755394</v>
      </c>
      <c r="Q40">
        <v>8.696376232347454</v>
      </c>
      <c r="R40">
        <v>0</v>
      </c>
      <c r="S40">
        <v>2.0374367172928318</v>
      </c>
      <c r="T40">
        <v>11.807194244604316</v>
      </c>
      <c r="U40" s="156">
        <f t="shared" si="2"/>
        <v>37.299999999999997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37.299999999999997</v>
      </c>
      <c r="E41">
        <f>GT!N41</f>
        <v>0</v>
      </c>
      <c r="F41">
        <f t="shared" si="4"/>
        <v>72</v>
      </c>
      <c r="G41">
        <f t="shared" si="5"/>
        <v>37.299999999999997</v>
      </c>
      <c r="H41" s="154"/>
      <c r="I41">
        <f>BRPL_EOD!AC41+BRPL_EOD!AD41</f>
        <v>14.85</v>
      </c>
      <c r="J41">
        <f>BYPL_EOD!AC41+BYPL_EOD!AD41</f>
        <v>8.75</v>
      </c>
      <c r="K41">
        <f>MES_EOD!AC41+MES_EOD!AD41</f>
        <v>0</v>
      </c>
      <c r="L41">
        <f>NDMC_EOD!AC41+NDMC_EOD!AD41</f>
        <v>2.0499999999999998</v>
      </c>
      <c r="M41">
        <f>TPDDL_EOD!AC41+TPDDL_EOD!AD41</f>
        <v>11.88</v>
      </c>
      <c r="N41">
        <f t="shared" si="0"/>
        <v>37.53</v>
      </c>
      <c r="O41" s="154">
        <f t="shared" si="1"/>
        <v>-0.23000000000000398</v>
      </c>
      <c r="P41">
        <v>14.758992805755394</v>
      </c>
      <c r="Q41">
        <v>8.696376232347454</v>
      </c>
      <c r="R41">
        <v>0</v>
      </c>
      <c r="S41">
        <v>2.0374367172928318</v>
      </c>
      <c r="T41">
        <v>11.807194244604316</v>
      </c>
      <c r="U41" s="156">
        <f t="shared" si="2"/>
        <v>37.299999999999997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37.299999999999997</v>
      </c>
      <c r="E42">
        <f>GT!N42</f>
        <v>0</v>
      </c>
      <c r="F42">
        <f t="shared" si="4"/>
        <v>72</v>
      </c>
      <c r="G42">
        <f t="shared" si="5"/>
        <v>37.299999999999997</v>
      </c>
      <c r="H42" s="154"/>
      <c r="I42">
        <f>BRPL_EOD!AC42+BRPL_EOD!AD42</f>
        <v>14.85</v>
      </c>
      <c r="J42">
        <f>BYPL_EOD!AC42+BYPL_EOD!AD42</f>
        <v>8.75</v>
      </c>
      <c r="K42">
        <f>MES_EOD!AC42+MES_EOD!AD42</f>
        <v>0</v>
      </c>
      <c r="L42">
        <f>NDMC_EOD!AC42+NDMC_EOD!AD42</f>
        <v>2.0499999999999998</v>
      </c>
      <c r="M42">
        <f>TPDDL_EOD!AC42+TPDDL_EOD!AD42</f>
        <v>11.88</v>
      </c>
      <c r="N42">
        <f t="shared" si="0"/>
        <v>37.53</v>
      </c>
      <c r="O42" s="154">
        <f t="shared" si="1"/>
        <v>-0.23000000000000398</v>
      </c>
      <c r="P42">
        <v>14.758992805755394</v>
      </c>
      <c r="Q42">
        <v>8.696376232347454</v>
      </c>
      <c r="R42">
        <v>0</v>
      </c>
      <c r="S42">
        <v>2.0374367172928318</v>
      </c>
      <c r="T42">
        <v>11.807194244604316</v>
      </c>
      <c r="U42" s="156">
        <f t="shared" si="2"/>
        <v>37.299999999999997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37.299999999999997</v>
      </c>
      <c r="E43">
        <f>GT!N43</f>
        <v>0</v>
      </c>
      <c r="F43">
        <f t="shared" si="4"/>
        <v>72</v>
      </c>
      <c r="G43">
        <f t="shared" si="5"/>
        <v>37.299999999999997</v>
      </c>
      <c r="H43" s="154"/>
      <c r="I43">
        <f>BRPL_EOD!AC43+BRPL_EOD!AD43</f>
        <v>14.85</v>
      </c>
      <c r="J43">
        <f>BYPL_EOD!AC43+BYPL_EOD!AD43</f>
        <v>8.75</v>
      </c>
      <c r="K43">
        <f>MES_EOD!AC43+MES_EOD!AD43</f>
        <v>0</v>
      </c>
      <c r="L43">
        <f>NDMC_EOD!AC43+NDMC_EOD!AD43</f>
        <v>2.0499999999999998</v>
      </c>
      <c r="M43">
        <f>TPDDL_EOD!AC43+TPDDL_EOD!AD43</f>
        <v>11.88</v>
      </c>
      <c r="N43">
        <f t="shared" si="0"/>
        <v>37.53</v>
      </c>
      <c r="O43" s="154">
        <f t="shared" si="1"/>
        <v>-0.23000000000000398</v>
      </c>
      <c r="P43">
        <v>14.758992805755394</v>
      </c>
      <c r="Q43">
        <v>8.696376232347454</v>
      </c>
      <c r="R43">
        <v>0</v>
      </c>
      <c r="S43">
        <v>2.0374367172928318</v>
      </c>
      <c r="T43">
        <v>11.807194244604316</v>
      </c>
      <c r="U43" s="156">
        <f t="shared" si="2"/>
        <v>37.299999999999997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54"/>
      <c r="I44">
        <f>BRPL_EOD!AC44+BRPL_EOD!AD44</f>
        <v>14.85</v>
      </c>
      <c r="J44">
        <f>BYPL_EOD!AC44+BYPL_EOD!AD44</f>
        <v>8.75</v>
      </c>
      <c r="K44">
        <f>MES_EOD!AC44+MES_EOD!AD44</f>
        <v>0</v>
      </c>
      <c r="L44">
        <f>NDMC_EOD!AC44+NDMC_EOD!AD44</f>
        <v>2.0499999999999998</v>
      </c>
      <c r="M44">
        <f>TPDDL_EOD!AC44+TPDDL_EOD!AD44</f>
        <v>11.88</v>
      </c>
      <c r="N44">
        <f t="shared" si="0"/>
        <v>37.53</v>
      </c>
      <c r="O44" s="154">
        <f t="shared" si="1"/>
        <v>-1.230000000000004</v>
      </c>
      <c r="P44">
        <v>14.363309352517984</v>
      </c>
      <c r="Q44">
        <v>8.4632294164668256</v>
      </c>
      <c r="R44">
        <v>0</v>
      </c>
      <c r="S44">
        <v>1.9828137490007989</v>
      </c>
      <c r="T44">
        <v>11.490647482014388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54"/>
      <c r="I45">
        <f>BRPL_EOD!AC45+BRPL_EOD!AD45</f>
        <v>14.85</v>
      </c>
      <c r="J45">
        <f>BYPL_EOD!AC45+BYPL_EOD!AD45</f>
        <v>8.75</v>
      </c>
      <c r="K45">
        <f>MES_EOD!AC45+MES_EOD!AD45</f>
        <v>0</v>
      </c>
      <c r="L45">
        <f>NDMC_EOD!AC45+NDMC_EOD!AD45</f>
        <v>2.0499999999999998</v>
      </c>
      <c r="M45">
        <f>TPDDL_EOD!AC45+TPDDL_EOD!AD45</f>
        <v>11.88</v>
      </c>
      <c r="N45">
        <f t="shared" si="0"/>
        <v>37.53</v>
      </c>
      <c r="O45" s="154">
        <f t="shared" si="1"/>
        <v>-1.230000000000004</v>
      </c>
      <c r="P45">
        <v>14.363309352517984</v>
      </c>
      <c r="Q45">
        <v>8.4632294164668256</v>
      </c>
      <c r="R45">
        <v>0</v>
      </c>
      <c r="S45">
        <v>1.9828137490007989</v>
      </c>
      <c r="T45">
        <v>11.490647482014388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35.299999999999997</v>
      </c>
      <c r="E46">
        <f>GT!N46</f>
        <v>0</v>
      </c>
      <c r="F46">
        <f t="shared" si="4"/>
        <v>72</v>
      </c>
      <c r="G46">
        <f t="shared" si="5"/>
        <v>35.299999999999997</v>
      </c>
      <c r="H46" s="154"/>
      <c r="I46">
        <f>BRPL_EOD!AC46+BRPL_EOD!AD46</f>
        <v>14.07</v>
      </c>
      <c r="J46">
        <f>BYPL_EOD!AC46+BYPL_EOD!AD46</f>
        <v>8.2899999999999991</v>
      </c>
      <c r="K46">
        <f>MES_EOD!AC46+MES_EOD!AD46</f>
        <v>0</v>
      </c>
      <c r="L46">
        <f>NDMC_EOD!AC46+NDMC_EOD!AD46</f>
        <v>1.94</v>
      </c>
      <c r="M46">
        <f>TPDDL_EOD!AC46+TPDDL_EOD!AD46</f>
        <v>11.26</v>
      </c>
      <c r="N46">
        <f t="shared" si="0"/>
        <v>35.56</v>
      </c>
      <c r="O46" s="154">
        <f t="shared" si="1"/>
        <v>-0.26000000000000512</v>
      </c>
      <c r="P46">
        <v>13.967125984251966</v>
      </c>
      <c r="Q46">
        <v>8.2293869516310441</v>
      </c>
      <c r="R46">
        <v>0</v>
      </c>
      <c r="S46">
        <v>1.9258155230596172</v>
      </c>
      <c r="T46">
        <v>11.177671541057366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35.299999999999997</v>
      </c>
      <c r="E47">
        <f>GT!N47</f>
        <v>0</v>
      </c>
      <c r="F47">
        <f t="shared" si="4"/>
        <v>72</v>
      </c>
      <c r="G47">
        <f t="shared" si="5"/>
        <v>35.299999999999997</v>
      </c>
      <c r="H47" s="154"/>
      <c r="I47">
        <f>BRPL_EOD!AC47+BRPL_EOD!AD47</f>
        <v>14.07</v>
      </c>
      <c r="J47">
        <f>BYPL_EOD!AC47+BYPL_EOD!AD47</f>
        <v>8.2899999999999991</v>
      </c>
      <c r="K47">
        <f>MES_EOD!AC47+MES_EOD!AD47</f>
        <v>0</v>
      </c>
      <c r="L47">
        <f>NDMC_EOD!AC47+NDMC_EOD!AD47</f>
        <v>1.94</v>
      </c>
      <c r="M47">
        <f>TPDDL_EOD!AC47+TPDDL_EOD!AD47</f>
        <v>11.26</v>
      </c>
      <c r="N47">
        <f t="shared" si="0"/>
        <v>35.56</v>
      </c>
      <c r="O47" s="154">
        <f t="shared" si="1"/>
        <v>-0.26000000000000512</v>
      </c>
      <c r="P47">
        <v>13.967125984251966</v>
      </c>
      <c r="Q47">
        <v>8.2293869516310441</v>
      </c>
      <c r="R47">
        <v>0</v>
      </c>
      <c r="S47">
        <v>1.9258155230596172</v>
      </c>
      <c r="T47">
        <v>11.177671541057366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35.299999999999997</v>
      </c>
      <c r="E48">
        <f>GT!N48</f>
        <v>0</v>
      </c>
      <c r="F48">
        <f t="shared" si="4"/>
        <v>72</v>
      </c>
      <c r="G48">
        <f t="shared" si="5"/>
        <v>35.299999999999997</v>
      </c>
      <c r="H48" s="154"/>
      <c r="I48">
        <f>BRPL_EOD!AC48+BRPL_EOD!AD48</f>
        <v>14.07</v>
      </c>
      <c r="J48">
        <f>BYPL_EOD!AC48+BYPL_EOD!AD48</f>
        <v>8.2899999999999991</v>
      </c>
      <c r="K48">
        <f>MES_EOD!AC48+MES_EOD!AD48</f>
        <v>0</v>
      </c>
      <c r="L48">
        <f>NDMC_EOD!AC48+NDMC_EOD!AD48</f>
        <v>1.94</v>
      </c>
      <c r="M48">
        <f>TPDDL_EOD!AC48+TPDDL_EOD!AD48</f>
        <v>11.26</v>
      </c>
      <c r="N48">
        <f t="shared" si="0"/>
        <v>35.56</v>
      </c>
      <c r="O48" s="154">
        <f t="shared" si="1"/>
        <v>-0.26000000000000512</v>
      </c>
      <c r="P48">
        <v>13.967125984251966</v>
      </c>
      <c r="Q48">
        <v>8.2293869516310441</v>
      </c>
      <c r="R48">
        <v>0</v>
      </c>
      <c r="S48">
        <v>1.9258155230596172</v>
      </c>
      <c r="T48">
        <v>11.177671541057366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35.299999999999997</v>
      </c>
      <c r="E49">
        <f>GT!N49</f>
        <v>0</v>
      </c>
      <c r="F49">
        <f t="shared" si="4"/>
        <v>72</v>
      </c>
      <c r="G49">
        <f t="shared" si="5"/>
        <v>35.299999999999997</v>
      </c>
      <c r="H49" s="154"/>
      <c r="I49">
        <f>BRPL_EOD!AC49+BRPL_EOD!AD49</f>
        <v>14.07</v>
      </c>
      <c r="J49">
        <f>BYPL_EOD!AC49+BYPL_EOD!AD49</f>
        <v>8.2899999999999991</v>
      </c>
      <c r="K49">
        <f>MES_EOD!AC49+MES_EOD!AD49</f>
        <v>0</v>
      </c>
      <c r="L49">
        <f>NDMC_EOD!AC49+NDMC_EOD!AD49</f>
        <v>1.94</v>
      </c>
      <c r="M49">
        <f>TPDDL_EOD!AC49+TPDDL_EOD!AD49</f>
        <v>11.26</v>
      </c>
      <c r="N49">
        <f t="shared" si="0"/>
        <v>35.56</v>
      </c>
      <c r="O49" s="154">
        <f t="shared" si="1"/>
        <v>-0.26000000000000512</v>
      </c>
      <c r="P49">
        <v>13.967125984251966</v>
      </c>
      <c r="Q49">
        <v>8.2293869516310441</v>
      </c>
      <c r="R49">
        <v>0</v>
      </c>
      <c r="S49">
        <v>1.9258155230596172</v>
      </c>
      <c r="T49">
        <v>11.177671541057366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35.299999999999997</v>
      </c>
      <c r="E50">
        <f>GT!N50</f>
        <v>0</v>
      </c>
      <c r="F50">
        <f t="shared" si="4"/>
        <v>72</v>
      </c>
      <c r="G50">
        <f t="shared" si="5"/>
        <v>35.299999999999997</v>
      </c>
      <c r="H50" s="154"/>
      <c r="I50">
        <f>BRPL_EOD!AC50+BRPL_EOD!AD50</f>
        <v>14.07</v>
      </c>
      <c r="J50">
        <f>BYPL_EOD!AC50+BYPL_EOD!AD50</f>
        <v>8.2899999999999991</v>
      </c>
      <c r="K50">
        <f>MES_EOD!AC50+MES_EOD!AD50</f>
        <v>0</v>
      </c>
      <c r="L50">
        <f>NDMC_EOD!AC50+NDMC_EOD!AD50</f>
        <v>1.94</v>
      </c>
      <c r="M50">
        <f>TPDDL_EOD!AC50+TPDDL_EOD!AD50</f>
        <v>11.26</v>
      </c>
      <c r="N50">
        <f t="shared" si="0"/>
        <v>35.56</v>
      </c>
      <c r="O50" s="154">
        <f t="shared" si="1"/>
        <v>-0.26000000000000512</v>
      </c>
      <c r="P50">
        <v>13.967125984251966</v>
      </c>
      <c r="Q50">
        <v>8.2293869516310441</v>
      </c>
      <c r="R50">
        <v>0</v>
      </c>
      <c r="S50">
        <v>1.9258155230596172</v>
      </c>
      <c r="T50">
        <v>11.177671541057366</v>
      </c>
      <c r="U50" s="156">
        <f t="shared" si="2"/>
        <v>35.299999999999997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35.299999999999997</v>
      </c>
      <c r="E51">
        <f>GT!N51</f>
        <v>0</v>
      </c>
      <c r="F51">
        <f t="shared" si="4"/>
        <v>72</v>
      </c>
      <c r="G51">
        <f t="shared" si="5"/>
        <v>35.299999999999997</v>
      </c>
      <c r="H51" s="154"/>
      <c r="I51">
        <f>BRPL_EOD!AC51+BRPL_EOD!AD51</f>
        <v>14.07</v>
      </c>
      <c r="J51">
        <f>BYPL_EOD!AC51+BYPL_EOD!AD51</f>
        <v>8.2899999999999991</v>
      </c>
      <c r="K51">
        <f>MES_EOD!AC51+MES_EOD!AD51</f>
        <v>0</v>
      </c>
      <c r="L51">
        <f>NDMC_EOD!AC51+NDMC_EOD!AD51</f>
        <v>1.94</v>
      </c>
      <c r="M51">
        <f>TPDDL_EOD!AC51+TPDDL_EOD!AD51</f>
        <v>11.26</v>
      </c>
      <c r="N51">
        <f t="shared" si="0"/>
        <v>35.56</v>
      </c>
      <c r="O51" s="154">
        <f t="shared" si="1"/>
        <v>-0.26000000000000512</v>
      </c>
      <c r="P51">
        <v>13.967125984251966</v>
      </c>
      <c r="Q51">
        <v>8.2293869516310441</v>
      </c>
      <c r="R51">
        <v>0</v>
      </c>
      <c r="S51">
        <v>1.9258155230596172</v>
      </c>
      <c r="T51">
        <v>11.177671541057366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35.299999999999997</v>
      </c>
      <c r="E52">
        <f>GT!N52</f>
        <v>0</v>
      </c>
      <c r="F52">
        <f t="shared" si="4"/>
        <v>72</v>
      </c>
      <c r="G52">
        <f t="shared" si="5"/>
        <v>35.299999999999997</v>
      </c>
      <c r="H52" s="154"/>
      <c r="I52">
        <f>BRPL_EOD!AC52+BRPL_EOD!AD52</f>
        <v>14.07</v>
      </c>
      <c r="J52">
        <f>BYPL_EOD!AC52+BYPL_EOD!AD52</f>
        <v>8.2899999999999991</v>
      </c>
      <c r="K52">
        <f>MES_EOD!AC52+MES_EOD!AD52</f>
        <v>0</v>
      </c>
      <c r="L52">
        <f>NDMC_EOD!AC52+NDMC_EOD!AD52</f>
        <v>1.94</v>
      </c>
      <c r="M52">
        <f>TPDDL_EOD!AC52+TPDDL_EOD!AD52</f>
        <v>11.26</v>
      </c>
      <c r="N52">
        <f t="shared" si="0"/>
        <v>35.56</v>
      </c>
      <c r="O52" s="154">
        <f t="shared" si="1"/>
        <v>-0.26000000000000512</v>
      </c>
      <c r="P52">
        <v>13.967125984251966</v>
      </c>
      <c r="Q52">
        <v>8.2293869516310441</v>
      </c>
      <c r="R52">
        <v>0</v>
      </c>
      <c r="S52">
        <v>1.9258155230596172</v>
      </c>
      <c r="T52">
        <v>11.177671541057366</v>
      </c>
      <c r="U52" s="156">
        <f t="shared" si="2"/>
        <v>35.299999999999997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35.299999999999997</v>
      </c>
      <c r="E53">
        <f>GT!N53</f>
        <v>0</v>
      </c>
      <c r="F53">
        <f t="shared" si="4"/>
        <v>72</v>
      </c>
      <c r="G53">
        <f t="shared" si="5"/>
        <v>35.299999999999997</v>
      </c>
      <c r="H53" s="154"/>
      <c r="I53">
        <f>BRPL_EOD!AC53+BRPL_EOD!AD53</f>
        <v>14.07</v>
      </c>
      <c r="J53">
        <f>BYPL_EOD!AC53+BYPL_EOD!AD53</f>
        <v>8.2899999999999991</v>
      </c>
      <c r="K53">
        <f>MES_EOD!AC53+MES_EOD!AD53</f>
        <v>0</v>
      </c>
      <c r="L53">
        <f>NDMC_EOD!AC53+NDMC_EOD!AD53</f>
        <v>1.94</v>
      </c>
      <c r="M53">
        <f>TPDDL_EOD!AC53+TPDDL_EOD!AD53</f>
        <v>11.26</v>
      </c>
      <c r="N53">
        <f t="shared" si="0"/>
        <v>35.56</v>
      </c>
      <c r="O53" s="154">
        <f t="shared" si="1"/>
        <v>-0.26000000000000512</v>
      </c>
      <c r="P53">
        <v>13.967125984251966</v>
      </c>
      <c r="Q53">
        <v>8.2293869516310441</v>
      </c>
      <c r="R53">
        <v>0</v>
      </c>
      <c r="S53">
        <v>1.9258155230596172</v>
      </c>
      <c r="T53">
        <v>11.177671541057366</v>
      </c>
      <c r="U53" s="156">
        <f t="shared" si="2"/>
        <v>35.299999999999997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35.299999999999997</v>
      </c>
      <c r="E54">
        <f>GT!N54</f>
        <v>0</v>
      </c>
      <c r="F54">
        <f t="shared" si="4"/>
        <v>72</v>
      </c>
      <c r="G54">
        <f t="shared" si="5"/>
        <v>35.299999999999997</v>
      </c>
      <c r="H54" s="154"/>
      <c r="I54">
        <f>BRPL_EOD!AC54+BRPL_EOD!AD54</f>
        <v>14.07</v>
      </c>
      <c r="J54">
        <f>BYPL_EOD!AC54+BYPL_EOD!AD54</f>
        <v>8.2899999999999991</v>
      </c>
      <c r="K54">
        <f>MES_EOD!AC54+MES_EOD!AD54</f>
        <v>0</v>
      </c>
      <c r="L54">
        <f>NDMC_EOD!AC54+NDMC_EOD!AD54</f>
        <v>1.94</v>
      </c>
      <c r="M54">
        <f>TPDDL_EOD!AC54+TPDDL_EOD!AD54</f>
        <v>11.26</v>
      </c>
      <c r="N54">
        <f t="shared" si="0"/>
        <v>35.56</v>
      </c>
      <c r="O54" s="154">
        <f t="shared" si="1"/>
        <v>-0.26000000000000512</v>
      </c>
      <c r="P54">
        <v>13.967125984251966</v>
      </c>
      <c r="Q54">
        <v>8.2293869516310441</v>
      </c>
      <c r="R54">
        <v>0</v>
      </c>
      <c r="S54">
        <v>1.9258155230596172</v>
      </c>
      <c r="T54">
        <v>11.177671541057366</v>
      </c>
      <c r="U54" s="156">
        <f t="shared" si="2"/>
        <v>35.299999999999997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35.299999999999997</v>
      </c>
      <c r="E55">
        <f>GT!N55</f>
        <v>0</v>
      </c>
      <c r="F55">
        <f t="shared" si="4"/>
        <v>72</v>
      </c>
      <c r="G55">
        <f t="shared" si="5"/>
        <v>35.299999999999997</v>
      </c>
      <c r="H55" s="154"/>
      <c r="I55">
        <f>BRPL_EOD!AC55+BRPL_EOD!AD55</f>
        <v>14.07</v>
      </c>
      <c r="J55">
        <f>BYPL_EOD!AC55+BYPL_EOD!AD55</f>
        <v>8.2899999999999991</v>
      </c>
      <c r="K55">
        <f>MES_EOD!AC55+MES_EOD!AD55</f>
        <v>0</v>
      </c>
      <c r="L55">
        <f>NDMC_EOD!AC55+NDMC_EOD!AD55</f>
        <v>1.94</v>
      </c>
      <c r="M55">
        <f>TPDDL_EOD!AC55+TPDDL_EOD!AD55</f>
        <v>11.26</v>
      </c>
      <c r="N55">
        <f t="shared" si="0"/>
        <v>35.56</v>
      </c>
      <c r="O55" s="154">
        <f t="shared" si="1"/>
        <v>-0.26000000000000512</v>
      </c>
      <c r="P55">
        <v>13.967125984251966</v>
      </c>
      <c r="Q55">
        <v>8.2293869516310441</v>
      </c>
      <c r="R55">
        <v>0</v>
      </c>
      <c r="S55">
        <v>1.9258155230596172</v>
      </c>
      <c r="T55">
        <v>11.177671541057366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35.299999999999997</v>
      </c>
      <c r="E56">
        <f>GT!N56</f>
        <v>0</v>
      </c>
      <c r="F56">
        <f t="shared" si="4"/>
        <v>72</v>
      </c>
      <c r="G56">
        <f t="shared" si="5"/>
        <v>35.299999999999997</v>
      </c>
      <c r="H56" s="154"/>
      <c r="I56">
        <f>BRPL_EOD!AC56+BRPL_EOD!AD56</f>
        <v>14.07</v>
      </c>
      <c r="J56">
        <f>BYPL_EOD!AC56+BYPL_EOD!AD56</f>
        <v>8.2899999999999991</v>
      </c>
      <c r="K56">
        <f>MES_EOD!AC56+MES_EOD!AD56</f>
        <v>0</v>
      </c>
      <c r="L56">
        <f>NDMC_EOD!AC56+NDMC_EOD!AD56</f>
        <v>1.94</v>
      </c>
      <c r="M56">
        <f>TPDDL_EOD!AC56+TPDDL_EOD!AD56</f>
        <v>11.26</v>
      </c>
      <c r="N56">
        <f t="shared" si="0"/>
        <v>35.56</v>
      </c>
      <c r="O56" s="154">
        <f t="shared" si="1"/>
        <v>-0.26000000000000512</v>
      </c>
      <c r="P56">
        <v>13.967125984251966</v>
      </c>
      <c r="Q56">
        <v>8.2293869516310441</v>
      </c>
      <c r="R56">
        <v>0</v>
      </c>
      <c r="S56">
        <v>1.9258155230596172</v>
      </c>
      <c r="T56">
        <v>11.177671541057366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35.299999999999997</v>
      </c>
      <c r="E57">
        <f>GT!N57</f>
        <v>0</v>
      </c>
      <c r="F57">
        <f t="shared" si="4"/>
        <v>72</v>
      </c>
      <c r="G57">
        <f t="shared" si="5"/>
        <v>35.299999999999997</v>
      </c>
      <c r="H57" s="154"/>
      <c r="I57">
        <f>BRPL_EOD!AC57+BRPL_EOD!AD57</f>
        <v>14.07</v>
      </c>
      <c r="J57">
        <f>BYPL_EOD!AC57+BYPL_EOD!AD57</f>
        <v>8.2899999999999991</v>
      </c>
      <c r="K57">
        <f>MES_EOD!AC57+MES_EOD!AD57</f>
        <v>0</v>
      </c>
      <c r="L57">
        <f>NDMC_EOD!AC57+NDMC_EOD!AD57</f>
        <v>1.94</v>
      </c>
      <c r="M57">
        <f>TPDDL_EOD!AC57+TPDDL_EOD!AD57</f>
        <v>11.26</v>
      </c>
      <c r="N57">
        <f t="shared" si="0"/>
        <v>35.56</v>
      </c>
      <c r="O57" s="154">
        <f t="shared" si="1"/>
        <v>-0.26000000000000512</v>
      </c>
      <c r="P57">
        <v>13.967125984251966</v>
      </c>
      <c r="Q57">
        <v>8.2293869516310441</v>
      </c>
      <c r="R57">
        <v>0</v>
      </c>
      <c r="S57">
        <v>1.9258155230596172</v>
      </c>
      <c r="T57">
        <v>11.177671541057366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35.299999999999997</v>
      </c>
      <c r="E58">
        <f>GT!N58</f>
        <v>0</v>
      </c>
      <c r="F58">
        <f t="shared" si="4"/>
        <v>72</v>
      </c>
      <c r="G58">
        <f t="shared" si="5"/>
        <v>35.299999999999997</v>
      </c>
      <c r="H58" s="154"/>
      <c r="I58">
        <f>BRPL_EOD!AC58+BRPL_EOD!AD58</f>
        <v>14.07</v>
      </c>
      <c r="J58">
        <f>BYPL_EOD!AC58+BYPL_EOD!AD58</f>
        <v>8.2899999999999991</v>
      </c>
      <c r="K58">
        <f>MES_EOD!AC58+MES_EOD!AD58</f>
        <v>0</v>
      </c>
      <c r="L58">
        <f>NDMC_EOD!AC58+NDMC_EOD!AD58</f>
        <v>1.94</v>
      </c>
      <c r="M58">
        <f>TPDDL_EOD!AC58+TPDDL_EOD!AD58</f>
        <v>11.26</v>
      </c>
      <c r="N58">
        <f t="shared" si="0"/>
        <v>35.56</v>
      </c>
      <c r="O58" s="154">
        <f t="shared" si="1"/>
        <v>-0.26000000000000512</v>
      </c>
      <c r="P58">
        <v>13.967125984251966</v>
      </c>
      <c r="Q58">
        <v>8.2293869516310441</v>
      </c>
      <c r="R58">
        <v>0</v>
      </c>
      <c r="S58">
        <v>1.9258155230596172</v>
      </c>
      <c r="T58">
        <v>11.177671541057366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35.299999999999997</v>
      </c>
      <c r="E59">
        <f>GT!N59</f>
        <v>0</v>
      </c>
      <c r="F59">
        <f t="shared" si="4"/>
        <v>72</v>
      </c>
      <c r="G59">
        <f t="shared" si="5"/>
        <v>35.299999999999997</v>
      </c>
      <c r="H59" s="154"/>
      <c r="I59">
        <f>BRPL_EOD!AC59+BRPL_EOD!AD59</f>
        <v>14.07</v>
      </c>
      <c r="J59">
        <f>BYPL_EOD!AC59+BYPL_EOD!AD59</f>
        <v>8.2899999999999991</v>
      </c>
      <c r="K59">
        <f>MES_EOD!AC59+MES_EOD!AD59</f>
        <v>0</v>
      </c>
      <c r="L59">
        <f>NDMC_EOD!AC59+NDMC_EOD!AD59</f>
        <v>1.94</v>
      </c>
      <c r="M59">
        <f>TPDDL_EOD!AC59+TPDDL_EOD!AD59</f>
        <v>11.26</v>
      </c>
      <c r="N59">
        <f t="shared" si="0"/>
        <v>35.56</v>
      </c>
      <c r="O59" s="154">
        <f t="shared" si="1"/>
        <v>-0.26000000000000512</v>
      </c>
      <c r="P59">
        <v>13.967125984251966</v>
      </c>
      <c r="Q59">
        <v>8.2293869516310441</v>
      </c>
      <c r="R59">
        <v>0</v>
      </c>
      <c r="S59">
        <v>1.9258155230596172</v>
      </c>
      <c r="T59">
        <v>11.177671541057366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35.299999999999997</v>
      </c>
      <c r="E60">
        <f>GT!N60</f>
        <v>0</v>
      </c>
      <c r="F60">
        <f t="shared" si="4"/>
        <v>72</v>
      </c>
      <c r="G60">
        <f t="shared" si="5"/>
        <v>35.299999999999997</v>
      </c>
      <c r="H60" s="154"/>
      <c r="I60">
        <f>BRPL_EOD!AC60+BRPL_EOD!AD60</f>
        <v>14.07</v>
      </c>
      <c r="J60">
        <f>BYPL_EOD!AC60+BYPL_EOD!AD60</f>
        <v>8.2899999999999991</v>
      </c>
      <c r="K60">
        <f>MES_EOD!AC60+MES_EOD!AD60</f>
        <v>0</v>
      </c>
      <c r="L60">
        <f>NDMC_EOD!AC60+NDMC_EOD!AD60</f>
        <v>1.94</v>
      </c>
      <c r="M60">
        <f>TPDDL_EOD!AC60+TPDDL_EOD!AD60</f>
        <v>11.26</v>
      </c>
      <c r="N60">
        <f t="shared" si="0"/>
        <v>35.56</v>
      </c>
      <c r="O60" s="154">
        <f t="shared" si="1"/>
        <v>-0.26000000000000512</v>
      </c>
      <c r="P60">
        <v>13.967125984251966</v>
      </c>
      <c r="Q60">
        <v>8.2293869516310441</v>
      </c>
      <c r="R60">
        <v>0</v>
      </c>
      <c r="S60">
        <v>1.9258155230596172</v>
      </c>
      <c r="T60">
        <v>11.177671541057366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34.299999999999997</v>
      </c>
      <c r="E61">
        <f>GT!N61</f>
        <v>0</v>
      </c>
      <c r="F61">
        <f t="shared" si="4"/>
        <v>72</v>
      </c>
      <c r="G61">
        <f t="shared" si="5"/>
        <v>34.299999999999997</v>
      </c>
      <c r="H61" s="154"/>
      <c r="I61">
        <f>BRPL_EOD!AC61+BRPL_EOD!AD61</f>
        <v>14.07</v>
      </c>
      <c r="J61">
        <f>BYPL_EOD!AC61+BYPL_EOD!AD61</f>
        <v>8.2899999999999991</v>
      </c>
      <c r="K61">
        <f>MES_EOD!AC61+MES_EOD!AD61</f>
        <v>0</v>
      </c>
      <c r="L61">
        <f>NDMC_EOD!AC61+NDMC_EOD!AD61</f>
        <v>1.94</v>
      </c>
      <c r="M61">
        <f>TPDDL_EOD!AC61+TPDDL_EOD!AD61</f>
        <v>11.26</v>
      </c>
      <c r="N61">
        <f t="shared" si="0"/>
        <v>35.56</v>
      </c>
      <c r="O61" s="154">
        <f t="shared" si="1"/>
        <v>-1.2600000000000051</v>
      </c>
      <c r="P61">
        <v>13.571456692913385</v>
      </c>
      <c r="Q61">
        <v>7.9962598425196827</v>
      </c>
      <c r="R61">
        <v>0</v>
      </c>
      <c r="S61">
        <v>1.8712598425196847</v>
      </c>
      <c r="T61">
        <v>10.861023622047242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34.299999999999997</v>
      </c>
      <c r="E62">
        <f>GT!N62</f>
        <v>0</v>
      </c>
      <c r="F62">
        <f t="shared" si="4"/>
        <v>72</v>
      </c>
      <c r="G62">
        <f t="shared" si="5"/>
        <v>34.299999999999997</v>
      </c>
      <c r="H62" s="154"/>
      <c r="I62">
        <f>BRPL_EOD!AC62+BRPL_EOD!AD62</f>
        <v>13.68</v>
      </c>
      <c r="J62">
        <f>BYPL_EOD!AC62+BYPL_EOD!AD62</f>
        <v>8.06</v>
      </c>
      <c r="K62">
        <f>MES_EOD!AC62+MES_EOD!AD62</f>
        <v>0</v>
      </c>
      <c r="L62">
        <f>NDMC_EOD!AC62+NDMC_EOD!AD62</f>
        <v>1.89</v>
      </c>
      <c r="M62">
        <f>TPDDL_EOD!AC62+TPDDL_EOD!AD62</f>
        <v>10.94</v>
      </c>
      <c r="N62">
        <f t="shared" si="0"/>
        <v>34.57</v>
      </c>
      <c r="O62" s="154">
        <f t="shared" si="1"/>
        <v>-0.27000000000000313</v>
      </c>
      <c r="P62">
        <v>13.573155915533698</v>
      </c>
      <c r="Q62">
        <v>7.9970494648539194</v>
      </c>
      <c r="R62">
        <v>0</v>
      </c>
      <c r="S62">
        <v>1.8752386462250503</v>
      </c>
      <c r="T62">
        <v>10.854555973387329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34.299999999999997</v>
      </c>
      <c r="E63">
        <f>GT!N63</f>
        <v>0</v>
      </c>
      <c r="F63">
        <f t="shared" si="4"/>
        <v>72</v>
      </c>
      <c r="G63">
        <f t="shared" si="5"/>
        <v>34.299999999999997</v>
      </c>
      <c r="H63" s="154"/>
      <c r="I63">
        <f>BRPL_EOD!AC63+BRPL_EOD!AD63</f>
        <v>13.68</v>
      </c>
      <c r="J63">
        <f>BYPL_EOD!AC63+BYPL_EOD!AD63</f>
        <v>8.06</v>
      </c>
      <c r="K63">
        <f>MES_EOD!AC63+MES_EOD!AD63</f>
        <v>0</v>
      </c>
      <c r="L63">
        <f>NDMC_EOD!AC63+NDMC_EOD!AD63</f>
        <v>1.89</v>
      </c>
      <c r="M63">
        <f>TPDDL_EOD!AC63+TPDDL_EOD!AD63</f>
        <v>10.94</v>
      </c>
      <c r="N63">
        <f t="shared" si="0"/>
        <v>34.57</v>
      </c>
      <c r="O63" s="154">
        <f t="shared" si="1"/>
        <v>-0.27000000000000313</v>
      </c>
      <c r="P63">
        <v>13.573155915533698</v>
      </c>
      <c r="Q63">
        <v>7.9970494648539194</v>
      </c>
      <c r="R63">
        <v>0</v>
      </c>
      <c r="S63">
        <v>1.8752386462250503</v>
      </c>
      <c r="T63">
        <v>10.854555973387329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34.299999999999997</v>
      </c>
      <c r="E64">
        <f>GT!N64</f>
        <v>0</v>
      </c>
      <c r="F64">
        <f t="shared" si="4"/>
        <v>72</v>
      </c>
      <c r="G64">
        <f t="shared" si="5"/>
        <v>34.299999999999997</v>
      </c>
      <c r="H64" s="154"/>
      <c r="I64">
        <f>BRPL_EOD!AC64+BRPL_EOD!AD64</f>
        <v>13.68</v>
      </c>
      <c r="J64">
        <f>BYPL_EOD!AC64+BYPL_EOD!AD64</f>
        <v>8.06</v>
      </c>
      <c r="K64">
        <f>MES_EOD!AC64+MES_EOD!AD64</f>
        <v>0</v>
      </c>
      <c r="L64">
        <f>NDMC_EOD!AC64+NDMC_EOD!AD64</f>
        <v>1.89</v>
      </c>
      <c r="M64">
        <f>TPDDL_EOD!AC64+TPDDL_EOD!AD64</f>
        <v>10.94</v>
      </c>
      <c r="N64">
        <f t="shared" si="0"/>
        <v>34.57</v>
      </c>
      <c r="O64" s="154">
        <f t="shared" si="1"/>
        <v>-0.27000000000000313</v>
      </c>
      <c r="P64">
        <v>13.573155915533698</v>
      </c>
      <c r="Q64">
        <v>7.9970494648539194</v>
      </c>
      <c r="R64">
        <v>0</v>
      </c>
      <c r="S64">
        <v>1.8752386462250503</v>
      </c>
      <c r="T64">
        <v>10.854555973387329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34.299999999999997</v>
      </c>
      <c r="E65">
        <f>GT!N65</f>
        <v>0</v>
      </c>
      <c r="F65">
        <f t="shared" si="4"/>
        <v>72</v>
      </c>
      <c r="G65">
        <f t="shared" si="5"/>
        <v>34.299999999999997</v>
      </c>
      <c r="H65" s="154"/>
      <c r="I65">
        <f>BRPL_EOD!AC65+BRPL_EOD!AD65</f>
        <v>13.68</v>
      </c>
      <c r="J65">
        <f>BYPL_EOD!AC65+BYPL_EOD!AD65</f>
        <v>8.06</v>
      </c>
      <c r="K65">
        <f>MES_EOD!AC65+MES_EOD!AD65</f>
        <v>0</v>
      </c>
      <c r="L65">
        <f>NDMC_EOD!AC65+NDMC_EOD!AD65</f>
        <v>1.89</v>
      </c>
      <c r="M65">
        <f>TPDDL_EOD!AC65+TPDDL_EOD!AD65</f>
        <v>10.94</v>
      </c>
      <c r="N65">
        <f t="shared" si="0"/>
        <v>34.57</v>
      </c>
      <c r="O65" s="154">
        <f t="shared" si="1"/>
        <v>-0.27000000000000313</v>
      </c>
      <c r="P65">
        <v>13.573155915533698</v>
      </c>
      <c r="Q65">
        <v>7.9970494648539194</v>
      </c>
      <c r="R65">
        <v>0</v>
      </c>
      <c r="S65">
        <v>1.8752386462250503</v>
      </c>
      <c r="T65">
        <v>10.854555973387329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34.299999999999997</v>
      </c>
      <c r="E66">
        <f>GT!N66</f>
        <v>0</v>
      </c>
      <c r="F66">
        <f t="shared" si="4"/>
        <v>72</v>
      </c>
      <c r="G66">
        <f t="shared" si="5"/>
        <v>34.299999999999997</v>
      </c>
      <c r="H66" s="154"/>
      <c r="I66">
        <f>BRPL_EOD!AC66+BRPL_EOD!AD66</f>
        <v>13.68</v>
      </c>
      <c r="J66">
        <f>BYPL_EOD!AC66+BYPL_EOD!AD66</f>
        <v>8.06</v>
      </c>
      <c r="K66">
        <f>MES_EOD!AC66+MES_EOD!AD66</f>
        <v>0</v>
      </c>
      <c r="L66">
        <f>NDMC_EOD!AC66+NDMC_EOD!AD66</f>
        <v>1.89</v>
      </c>
      <c r="M66">
        <f>TPDDL_EOD!AC66+TPDDL_EOD!AD66</f>
        <v>10.94</v>
      </c>
      <c r="N66">
        <f t="shared" si="0"/>
        <v>34.57</v>
      </c>
      <c r="O66" s="154">
        <f t="shared" si="1"/>
        <v>-0.27000000000000313</v>
      </c>
      <c r="P66">
        <v>13.573155915533698</v>
      </c>
      <c r="Q66">
        <v>7.9970494648539194</v>
      </c>
      <c r="R66">
        <v>0</v>
      </c>
      <c r="S66">
        <v>1.8752386462250503</v>
      </c>
      <c r="T66">
        <v>10.854555973387329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34.299999999999997</v>
      </c>
      <c r="E67">
        <f>GT!N67</f>
        <v>0</v>
      </c>
      <c r="F67">
        <f t="shared" si="4"/>
        <v>72</v>
      </c>
      <c r="G67">
        <f t="shared" si="5"/>
        <v>34.299999999999997</v>
      </c>
      <c r="H67" s="154"/>
      <c r="I67">
        <f>BRPL_EOD!AC67+BRPL_EOD!AD67</f>
        <v>13.68</v>
      </c>
      <c r="J67">
        <f>BYPL_EOD!AC67+BYPL_EOD!AD67</f>
        <v>8.06</v>
      </c>
      <c r="K67">
        <f>MES_EOD!AC67+MES_EOD!AD67</f>
        <v>0</v>
      </c>
      <c r="L67">
        <f>NDMC_EOD!AC67+NDMC_EOD!AD67</f>
        <v>1.89</v>
      </c>
      <c r="M67">
        <f>TPDDL_EOD!AC67+TPDDL_EOD!AD67</f>
        <v>10.94</v>
      </c>
      <c r="N67">
        <f t="shared" ref="N67:N98" si="6">SUM(I67:M67)</f>
        <v>34.57</v>
      </c>
      <c r="O67" s="154">
        <f t="shared" ref="O67:O98" si="7">G67-N67</f>
        <v>-0.27000000000000313</v>
      </c>
      <c r="P67">
        <v>13.573155915533698</v>
      </c>
      <c r="Q67">
        <v>7.9970494648539194</v>
      </c>
      <c r="R67">
        <v>0</v>
      </c>
      <c r="S67">
        <v>1.8752386462250503</v>
      </c>
      <c r="T67">
        <v>10.854555973387329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35.299999999999997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35.299999999999997</v>
      </c>
      <c r="H68" s="154"/>
      <c r="I68">
        <f>BRPL_EOD!AC68+BRPL_EOD!AD68</f>
        <v>14.07</v>
      </c>
      <c r="J68">
        <f>BYPL_EOD!AC68+BYPL_EOD!AD68</f>
        <v>8.2899999999999991</v>
      </c>
      <c r="K68">
        <f>MES_EOD!AC68+MES_EOD!AD68</f>
        <v>0</v>
      </c>
      <c r="L68">
        <f>NDMC_EOD!AC68+NDMC_EOD!AD68</f>
        <v>1.94</v>
      </c>
      <c r="M68">
        <f>TPDDL_EOD!AC68+TPDDL_EOD!AD68</f>
        <v>11.26</v>
      </c>
      <c r="N68">
        <f t="shared" si="6"/>
        <v>35.56</v>
      </c>
      <c r="O68" s="154">
        <f t="shared" si="7"/>
        <v>-0.26000000000000512</v>
      </c>
      <c r="P68">
        <v>13.967125984251966</v>
      </c>
      <c r="Q68">
        <v>8.2293869516310441</v>
      </c>
      <c r="R68">
        <v>0</v>
      </c>
      <c r="S68">
        <v>1.9258155230596172</v>
      </c>
      <c r="T68">
        <v>11.177671541057366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35.299999999999997</v>
      </c>
      <c r="E69">
        <f>GT!N69</f>
        <v>0</v>
      </c>
      <c r="F69">
        <f t="shared" si="10"/>
        <v>72</v>
      </c>
      <c r="G69">
        <f t="shared" si="11"/>
        <v>35.299999999999997</v>
      </c>
      <c r="H69" s="154"/>
      <c r="I69">
        <f>BRPL_EOD!AC69+BRPL_EOD!AD69</f>
        <v>14.07</v>
      </c>
      <c r="J69">
        <f>BYPL_EOD!AC69+BYPL_EOD!AD69</f>
        <v>8.2899999999999991</v>
      </c>
      <c r="K69">
        <f>MES_EOD!AC69+MES_EOD!AD69</f>
        <v>0</v>
      </c>
      <c r="L69">
        <f>NDMC_EOD!AC69+NDMC_EOD!AD69</f>
        <v>1.94</v>
      </c>
      <c r="M69">
        <f>TPDDL_EOD!AC69+TPDDL_EOD!AD69</f>
        <v>11.26</v>
      </c>
      <c r="N69">
        <f t="shared" si="6"/>
        <v>35.56</v>
      </c>
      <c r="O69" s="154">
        <f t="shared" si="7"/>
        <v>-0.26000000000000512</v>
      </c>
      <c r="P69">
        <v>13.967125984251966</v>
      </c>
      <c r="Q69">
        <v>8.2293869516310441</v>
      </c>
      <c r="R69">
        <v>0</v>
      </c>
      <c r="S69">
        <v>1.9258155230596172</v>
      </c>
      <c r="T69">
        <v>11.177671541057366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36.299999999999997</v>
      </c>
      <c r="E70">
        <f>GT!N70</f>
        <v>0</v>
      </c>
      <c r="F70">
        <f t="shared" si="10"/>
        <v>72</v>
      </c>
      <c r="G70">
        <f t="shared" si="11"/>
        <v>36.299999999999997</v>
      </c>
      <c r="H70" s="154"/>
      <c r="I70">
        <f>BRPL_EOD!AC70+BRPL_EOD!AD70</f>
        <v>14.46</v>
      </c>
      <c r="J70">
        <f>BYPL_EOD!AC70+BYPL_EOD!AD70</f>
        <v>8.52</v>
      </c>
      <c r="K70">
        <f>MES_EOD!AC70+MES_EOD!AD70</f>
        <v>0</v>
      </c>
      <c r="L70">
        <f>NDMC_EOD!AC70+NDMC_EOD!AD70</f>
        <v>2</v>
      </c>
      <c r="M70">
        <f>TPDDL_EOD!AC70+TPDDL_EOD!AD70</f>
        <v>11.57</v>
      </c>
      <c r="N70">
        <f t="shared" si="6"/>
        <v>36.549999999999997</v>
      </c>
      <c r="O70" s="154">
        <f t="shared" si="7"/>
        <v>-0.25</v>
      </c>
      <c r="P70">
        <v>14.361094391244871</v>
      </c>
      <c r="Q70">
        <v>8.4617236662106698</v>
      </c>
      <c r="R70">
        <v>0</v>
      </c>
      <c r="S70">
        <v>1.9863201094391245</v>
      </c>
      <c r="T70">
        <v>11.490861833105335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36.299999999999997</v>
      </c>
      <c r="E71">
        <f>GT!N71</f>
        <v>0</v>
      </c>
      <c r="F71">
        <f t="shared" si="10"/>
        <v>72</v>
      </c>
      <c r="G71">
        <f t="shared" si="11"/>
        <v>36.299999999999997</v>
      </c>
      <c r="H71" s="154"/>
      <c r="I71">
        <f>BRPL_EOD!AC71+BRPL_EOD!AD71</f>
        <v>14.46</v>
      </c>
      <c r="J71">
        <f>BYPL_EOD!AC71+BYPL_EOD!AD71</f>
        <v>8.52</v>
      </c>
      <c r="K71">
        <f>MES_EOD!AC71+MES_EOD!AD71</f>
        <v>0</v>
      </c>
      <c r="L71">
        <f>NDMC_EOD!AC71+NDMC_EOD!AD71</f>
        <v>2</v>
      </c>
      <c r="M71">
        <f>TPDDL_EOD!AC71+TPDDL_EOD!AD71</f>
        <v>11.57</v>
      </c>
      <c r="N71">
        <f t="shared" si="6"/>
        <v>36.549999999999997</v>
      </c>
      <c r="O71" s="154">
        <f t="shared" si="7"/>
        <v>-0.25</v>
      </c>
      <c r="P71">
        <v>14.361094391244871</v>
      </c>
      <c r="Q71">
        <v>8.4617236662106698</v>
      </c>
      <c r="R71">
        <v>0</v>
      </c>
      <c r="S71">
        <v>1.9863201094391245</v>
      </c>
      <c r="T71">
        <v>11.490861833105335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36.299999999999997</v>
      </c>
      <c r="E72">
        <f>GT!N72</f>
        <v>0</v>
      </c>
      <c r="F72">
        <f t="shared" si="10"/>
        <v>72</v>
      </c>
      <c r="G72">
        <f t="shared" si="11"/>
        <v>36.299999999999997</v>
      </c>
      <c r="H72" s="154"/>
      <c r="I72">
        <f>BRPL_EOD!AC72+BRPL_EOD!AD72</f>
        <v>14.46</v>
      </c>
      <c r="J72">
        <f>BYPL_EOD!AC72+BYPL_EOD!AD72</f>
        <v>8.52</v>
      </c>
      <c r="K72">
        <f>MES_EOD!AC72+MES_EOD!AD72</f>
        <v>0</v>
      </c>
      <c r="L72">
        <f>NDMC_EOD!AC72+NDMC_EOD!AD72</f>
        <v>2</v>
      </c>
      <c r="M72">
        <f>TPDDL_EOD!AC72+TPDDL_EOD!AD72</f>
        <v>11.57</v>
      </c>
      <c r="N72">
        <f t="shared" si="6"/>
        <v>36.549999999999997</v>
      </c>
      <c r="O72" s="154">
        <f t="shared" si="7"/>
        <v>-0.25</v>
      </c>
      <c r="P72">
        <v>14.361094391244871</v>
      </c>
      <c r="Q72">
        <v>8.4617236662106698</v>
      </c>
      <c r="R72">
        <v>0</v>
      </c>
      <c r="S72">
        <v>1.9863201094391245</v>
      </c>
      <c r="T72">
        <v>11.490861833105335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37.299999999999997</v>
      </c>
      <c r="E73">
        <f>GT!N73</f>
        <v>0</v>
      </c>
      <c r="F73">
        <f t="shared" si="10"/>
        <v>72</v>
      </c>
      <c r="G73">
        <f t="shared" si="11"/>
        <v>37.299999999999997</v>
      </c>
      <c r="H73" s="154"/>
      <c r="I73">
        <f>BRPL_EOD!AC73+BRPL_EOD!AD73</f>
        <v>14.85</v>
      </c>
      <c r="J73">
        <f>BYPL_EOD!AC73+BYPL_EOD!AD73</f>
        <v>8.75</v>
      </c>
      <c r="K73">
        <f>MES_EOD!AC73+MES_EOD!AD73</f>
        <v>0</v>
      </c>
      <c r="L73">
        <f>NDMC_EOD!AC73+NDMC_EOD!AD73</f>
        <v>2.0499999999999998</v>
      </c>
      <c r="M73">
        <f>TPDDL_EOD!AC73+TPDDL_EOD!AD73</f>
        <v>11.88</v>
      </c>
      <c r="N73">
        <f t="shared" si="6"/>
        <v>37.53</v>
      </c>
      <c r="O73" s="154">
        <f t="shared" si="7"/>
        <v>-0.23000000000000398</v>
      </c>
      <c r="P73">
        <v>14.758992805755394</v>
      </c>
      <c r="Q73">
        <v>8.696376232347454</v>
      </c>
      <c r="R73">
        <v>0</v>
      </c>
      <c r="S73">
        <v>2.0374367172928318</v>
      </c>
      <c r="T73">
        <v>11.807194244604316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37.299999999999997</v>
      </c>
      <c r="E74">
        <f>GT!N74</f>
        <v>0</v>
      </c>
      <c r="F74">
        <f t="shared" si="10"/>
        <v>72</v>
      </c>
      <c r="G74">
        <f t="shared" si="11"/>
        <v>37.299999999999997</v>
      </c>
      <c r="H74" s="154"/>
      <c r="I74">
        <f>BRPL_EOD!AC74+BRPL_EOD!AD74</f>
        <v>14.85</v>
      </c>
      <c r="J74">
        <f>BYPL_EOD!AC74+BYPL_EOD!AD74</f>
        <v>8.75</v>
      </c>
      <c r="K74">
        <f>MES_EOD!AC74+MES_EOD!AD74</f>
        <v>0</v>
      </c>
      <c r="L74">
        <f>NDMC_EOD!AC74+NDMC_EOD!AD74</f>
        <v>2.0499999999999998</v>
      </c>
      <c r="M74">
        <f>TPDDL_EOD!AC74+TPDDL_EOD!AD74</f>
        <v>11.88</v>
      </c>
      <c r="N74">
        <f t="shared" si="6"/>
        <v>37.53</v>
      </c>
      <c r="O74" s="154">
        <f t="shared" si="7"/>
        <v>-0.23000000000000398</v>
      </c>
      <c r="P74">
        <v>14.758992805755394</v>
      </c>
      <c r="Q74">
        <v>8.696376232347454</v>
      </c>
      <c r="R74">
        <v>0</v>
      </c>
      <c r="S74">
        <v>2.0374367172928318</v>
      </c>
      <c r="T74">
        <v>11.807194244604316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54"/>
      <c r="I75">
        <f>BRPL_EOD!AC75+BRPL_EOD!AD75</f>
        <v>14.85</v>
      </c>
      <c r="J75">
        <f>BYPL_EOD!AC75+BYPL_EOD!AD75</f>
        <v>8.75</v>
      </c>
      <c r="K75">
        <f>MES_EOD!AC75+MES_EOD!AD75</f>
        <v>0</v>
      </c>
      <c r="L75">
        <f>NDMC_EOD!AC75+NDMC_EOD!AD75</f>
        <v>2.0499999999999998</v>
      </c>
      <c r="M75">
        <f>TPDDL_EOD!AC75+TPDDL_EOD!AD75</f>
        <v>11.88</v>
      </c>
      <c r="N75">
        <f t="shared" si="6"/>
        <v>37.53</v>
      </c>
      <c r="O75" s="154">
        <f t="shared" si="7"/>
        <v>7.0000000000000284E-2</v>
      </c>
      <c r="P75">
        <v>14.877697841726619</v>
      </c>
      <c r="Q75">
        <v>8.7663202771116442</v>
      </c>
      <c r="R75">
        <v>0</v>
      </c>
      <c r="S75">
        <v>2.0538236077804419</v>
      </c>
      <c r="T75">
        <v>11.902158273381296</v>
      </c>
      <c r="U75" s="156">
        <f t="shared" si="8"/>
        <v>37.599999999999994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54"/>
      <c r="I76">
        <f>BRPL_EOD!AC76+BRPL_EOD!AD76</f>
        <v>14.85</v>
      </c>
      <c r="J76">
        <f>BYPL_EOD!AC76+BYPL_EOD!AD76</f>
        <v>8.75</v>
      </c>
      <c r="K76">
        <f>MES_EOD!AC76+MES_EOD!AD76</f>
        <v>0</v>
      </c>
      <c r="L76">
        <f>NDMC_EOD!AC76+NDMC_EOD!AD76</f>
        <v>2.0499999999999998</v>
      </c>
      <c r="M76">
        <f>TPDDL_EOD!AC76+TPDDL_EOD!AD76</f>
        <v>11.88</v>
      </c>
      <c r="N76">
        <f t="shared" si="6"/>
        <v>37.53</v>
      </c>
      <c r="O76" s="154">
        <f t="shared" si="7"/>
        <v>7.0000000000000284E-2</v>
      </c>
      <c r="P76">
        <v>14.877697841726619</v>
      </c>
      <c r="Q76">
        <v>8.7663202771116442</v>
      </c>
      <c r="R76">
        <v>0</v>
      </c>
      <c r="S76">
        <v>2.0538236077804419</v>
      </c>
      <c r="T76">
        <v>11.902158273381296</v>
      </c>
      <c r="U76" s="156">
        <f t="shared" si="8"/>
        <v>37.599999999999994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54"/>
      <c r="I77">
        <f>BRPL_EOD!AC77+BRPL_EOD!AD77</f>
        <v>14.85</v>
      </c>
      <c r="J77">
        <f>BYPL_EOD!AC77+BYPL_EOD!AD77</f>
        <v>8.75</v>
      </c>
      <c r="K77">
        <f>MES_EOD!AC77+MES_EOD!AD77</f>
        <v>0</v>
      </c>
      <c r="L77">
        <f>NDMC_EOD!AC77+NDMC_EOD!AD77</f>
        <v>2.0499999999999998</v>
      </c>
      <c r="M77">
        <f>TPDDL_EOD!AC77+TPDDL_EOD!AD77</f>
        <v>11.88</v>
      </c>
      <c r="N77">
        <f t="shared" si="6"/>
        <v>37.53</v>
      </c>
      <c r="O77" s="154">
        <f t="shared" si="7"/>
        <v>7.0000000000000284E-2</v>
      </c>
      <c r="P77">
        <v>14.877697841726619</v>
      </c>
      <c r="Q77">
        <v>8.7663202771116442</v>
      </c>
      <c r="R77">
        <v>0</v>
      </c>
      <c r="S77">
        <v>2.0538236077804419</v>
      </c>
      <c r="T77">
        <v>11.902158273381296</v>
      </c>
      <c r="U77" s="156">
        <f t="shared" si="8"/>
        <v>37.599999999999994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54"/>
      <c r="I78">
        <f>BRPL_EOD!AC78+BRPL_EOD!AD78</f>
        <v>14.85</v>
      </c>
      <c r="J78">
        <f>BYPL_EOD!AC78+BYPL_EOD!AD78</f>
        <v>8.75</v>
      </c>
      <c r="K78">
        <f>MES_EOD!AC78+MES_EOD!AD78</f>
        <v>0</v>
      </c>
      <c r="L78">
        <f>NDMC_EOD!AC78+NDMC_EOD!AD78</f>
        <v>2.0499999999999998</v>
      </c>
      <c r="M78">
        <f>TPDDL_EOD!AC78+TPDDL_EOD!AD78</f>
        <v>11.88</v>
      </c>
      <c r="N78">
        <f t="shared" si="6"/>
        <v>37.53</v>
      </c>
      <c r="O78" s="154">
        <f t="shared" si="7"/>
        <v>7.0000000000000284E-2</v>
      </c>
      <c r="P78">
        <v>14.877697841726619</v>
      </c>
      <c r="Q78">
        <v>8.7663202771116442</v>
      </c>
      <c r="R78">
        <v>0</v>
      </c>
      <c r="S78">
        <v>2.0538236077804419</v>
      </c>
      <c r="T78">
        <v>11.902158273381296</v>
      </c>
      <c r="U78" s="156">
        <f t="shared" si="8"/>
        <v>37.599999999999994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54"/>
      <c r="I79">
        <f>BRPL_EOD!AC79+BRPL_EOD!AD79</f>
        <v>14.85</v>
      </c>
      <c r="J79">
        <f>BYPL_EOD!AC79+BYPL_EOD!AD79</f>
        <v>8.75</v>
      </c>
      <c r="K79">
        <f>MES_EOD!AC79+MES_EOD!AD79</f>
        <v>0</v>
      </c>
      <c r="L79">
        <f>NDMC_EOD!AC79+NDMC_EOD!AD79</f>
        <v>2.0499999999999998</v>
      </c>
      <c r="M79">
        <f>TPDDL_EOD!AC79+TPDDL_EOD!AD79</f>
        <v>11.88</v>
      </c>
      <c r="N79">
        <f t="shared" si="6"/>
        <v>37.53</v>
      </c>
      <c r="O79" s="154">
        <f t="shared" si="7"/>
        <v>7.0000000000000284E-2</v>
      </c>
      <c r="P79">
        <v>14.877697841726619</v>
      </c>
      <c r="Q79">
        <v>8.7663202771116442</v>
      </c>
      <c r="R79">
        <v>0</v>
      </c>
      <c r="S79">
        <v>2.0538236077804419</v>
      </c>
      <c r="T79">
        <v>11.902158273381296</v>
      </c>
      <c r="U79" s="156">
        <f t="shared" si="8"/>
        <v>37.599999999999994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54"/>
      <c r="I80">
        <f>BRPL_EOD!AC80+BRPL_EOD!AD80</f>
        <v>14.85</v>
      </c>
      <c r="J80">
        <f>BYPL_EOD!AC80+BYPL_EOD!AD80</f>
        <v>8.75</v>
      </c>
      <c r="K80">
        <f>MES_EOD!AC80+MES_EOD!AD80</f>
        <v>0</v>
      </c>
      <c r="L80">
        <f>NDMC_EOD!AC80+NDMC_EOD!AD80</f>
        <v>2.0499999999999998</v>
      </c>
      <c r="M80">
        <f>TPDDL_EOD!AC80+TPDDL_EOD!AD80</f>
        <v>11.88</v>
      </c>
      <c r="N80">
        <f t="shared" si="6"/>
        <v>37.53</v>
      </c>
      <c r="O80" s="154">
        <f t="shared" si="7"/>
        <v>7.0000000000000284E-2</v>
      </c>
      <c r="P80">
        <v>14.877697841726619</v>
      </c>
      <c r="Q80">
        <v>8.7663202771116442</v>
      </c>
      <c r="R80">
        <v>0</v>
      </c>
      <c r="S80">
        <v>2.0538236077804419</v>
      </c>
      <c r="T80">
        <v>11.902158273381296</v>
      </c>
      <c r="U80" s="156">
        <f t="shared" si="8"/>
        <v>37.599999999999994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54"/>
      <c r="I81">
        <f>BRPL_EOD!AC81+BRPL_EOD!AD81</f>
        <v>14.85</v>
      </c>
      <c r="J81">
        <f>BYPL_EOD!AC81+BYPL_EOD!AD81</f>
        <v>8.75</v>
      </c>
      <c r="K81">
        <f>MES_EOD!AC81+MES_EOD!AD81</f>
        <v>0</v>
      </c>
      <c r="L81">
        <f>NDMC_EOD!AC81+NDMC_EOD!AD81</f>
        <v>2.0499999999999998</v>
      </c>
      <c r="M81">
        <f>TPDDL_EOD!AC81+TPDDL_EOD!AD81</f>
        <v>11.88</v>
      </c>
      <c r="N81">
        <f t="shared" si="6"/>
        <v>37.53</v>
      </c>
      <c r="O81" s="154">
        <f t="shared" si="7"/>
        <v>7.0000000000000284E-2</v>
      </c>
      <c r="P81">
        <v>14.877697841726619</v>
      </c>
      <c r="Q81">
        <v>8.7663202771116442</v>
      </c>
      <c r="R81">
        <v>0</v>
      </c>
      <c r="S81">
        <v>2.0538236077804419</v>
      </c>
      <c r="T81">
        <v>11.902158273381296</v>
      </c>
      <c r="U81" s="156">
        <f t="shared" si="8"/>
        <v>37.599999999999994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54"/>
      <c r="I82">
        <f>BRPL_EOD!AC82+BRPL_EOD!AD82</f>
        <v>14.85</v>
      </c>
      <c r="J82">
        <f>BYPL_EOD!AC82+BYPL_EOD!AD82</f>
        <v>8.75</v>
      </c>
      <c r="K82">
        <f>MES_EOD!AC82+MES_EOD!AD82</f>
        <v>0</v>
      </c>
      <c r="L82">
        <f>NDMC_EOD!AC82+NDMC_EOD!AD82</f>
        <v>2.0499999999999998</v>
      </c>
      <c r="M82">
        <f>TPDDL_EOD!AC82+TPDDL_EOD!AD82</f>
        <v>11.88</v>
      </c>
      <c r="N82">
        <f t="shared" si="6"/>
        <v>37.53</v>
      </c>
      <c r="O82" s="154">
        <f t="shared" si="7"/>
        <v>7.0000000000000284E-2</v>
      </c>
      <c r="P82">
        <v>14.877697841726619</v>
      </c>
      <c r="Q82">
        <v>8.7663202771116442</v>
      </c>
      <c r="R82">
        <v>0</v>
      </c>
      <c r="S82">
        <v>2.0538236077804419</v>
      </c>
      <c r="T82">
        <v>11.902158273381296</v>
      </c>
      <c r="U82" s="156">
        <f t="shared" si="8"/>
        <v>37.599999999999994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54"/>
      <c r="I83">
        <f>BRPL_EOD!AC83+BRPL_EOD!AD83</f>
        <v>14.85</v>
      </c>
      <c r="J83">
        <f>BYPL_EOD!AC83+BYPL_EOD!AD83</f>
        <v>8.75</v>
      </c>
      <c r="K83">
        <f>MES_EOD!AC83+MES_EOD!AD83</f>
        <v>0</v>
      </c>
      <c r="L83">
        <f>NDMC_EOD!AC83+NDMC_EOD!AD83</f>
        <v>2.0499999999999998</v>
      </c>
      <c r="M83">
        <f>TPDDL_EOD!AC83+TPDDL_EOD!AD83</f>
        <v>11.88</v>
      </c>
      <c r="N83">
        <f t="shared" si="6"/>
        <v>37.53</v>
      </c>
      <c r="O83" s="154">
        <f t="shared" si="7"/>
        <v>7.0000000000000284E-2</v>
      </c>
      <c r="P83">
        <v>14.877697841726619</v>
      </c>
      <c r="Q83">
        <v>8.7663202771116442</v>
      </c>
      <c r="R83">
        <v>0</v>
      </c>
      <c r="S83">
        <v>2.0538236077804419</v>
      </c>
      <c r="T83">
        <v>11.902158273381296</v>
      </c>
      <c r="U83" s="156">
        <f t="shared" si="8"/>
        <v>37.599999999999994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54"/>
      <c r="I84">
        <f>BRPL_EOD!AC84+BRPL_EOD!AD84</f>
        <v>14.85</v>
      </c>
      <c r="J84">
        <f>BYPL_EOD!AC84+BYPL_EOD!AD84</f>
        <v>8.75</v>
      </c>
      <c r="K84">
        <f>MES_EOD!AC84+MES_EOD!AD84</f>
        <v>0</v>
      </c>
      <c r="L84">
        <f>NDMC_EOD!AC84+NDMC_EOD!AD84</f>
        <v>2.0499999999999998</v>
      </c>
      <c r="M84">
        <f>TPDDL_EOD!AC84+TPDDL_EOD!AD84</f>
        <v>11.88</v>
      </c>
      <c r="N84">
        <f t="shared" si="6"/>
        <v>37.53</v>
      </c>
      <c r="O84" s="154">
        <f t="shared" si="7"/>
        <v>7.0000000000000284E-2</v>
      </c>
      <c r="P84">
        <v>14.877697841726619</v>
      </c>
      <c r="Q84">
        <v>8.7663202771116442</v>
      </c>
      <c r="R84">
        <v>0</v>
      </c>
      <c r="S84">
        <v>2.0538236077804419</v>
      </c>
      <c r="T84">
        <v>11.902158273381296</v>
      </c>
      <c r="U84" s="156">
        <f t="shared" si="8"/>
        <v>37.599999999999994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54"/>
      <c r="I85">
        <f>BRPL_EOD!AC85+BRPL_EOD!AD85</f>
        <v>14.85</v>
      </c>
      <c r="J85">
        <f>BYPL_EOD!AC85+BYPL_EOD!AD85</f>
        <v>8.75</v>
      </c>
      <c r="K85">
        <f>MES_EOD!AC85+MES_EOD!AD85</f>
        <v>0</v>
      </c>
      <c r="L85">
        <f>NDMC_EOD!AC85+NDMC_EOD!AD85</f>
        <v>2.0499999999999998</v>
      </c>
      <c r="M85">
        <f>TPDDL_EOD!AC85+TPDDL_EOD!AD85</f>
        <v>11.88</v>
      </c>
      <c r="N85">
        <f t="shared" si="6"/>
        <v>37.53</v>
      </c>
      <c r="O85" s="154">
        <f t="shared" si="7"/>
        <v>7.0000000000000284E-2</v>
      </c>
      <c r="P85">
        <v>14.877697841726619</v>
      </c>
      <c r="Q85">
        <v>8.7663202771116442</v>
      </c>
      <c r="R85">
        <v>0</v>
      </c>
      <c r="S85">
        <v>2.0538236077804419</v>
      </c>
      <c r="T85">
        <v>11.902158273381296</v>
      </c>
      <c r="U85" s="156">
        <f t="shared" si="8"/>
        <v>37.599999999999994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54"/>
      <c r="I86">
        <f>BRPL_EOD!AC86+BRPL_EOD!AD86</f>
        <v>14.85</v>
      </c>
      <c r="J86">
        <f>BYPL_EOD!AC86+BYPL_EOD!AD86</f>
        <v>8.75</v>
      </c>
      <c r="K86">
        <f>MES_EOD!AC86+MES_EOD!AD86</f>
        <v>0</v>
      </c>
      <c r="L86">
        <f>NDMC_EOD!AC86+NDMC_EOD!AD86</f>
        <v>2.0499999999999998</v>
      </c>
      <c r="M86">
        <f>TPDDL_EOD!AC86+TPDDL_EOD!AD86</f>
        <v>11.88</v>
      </c>
      <c r="N86">
        <f t="shared" si="6"/>
        <v>37.53</v>
      </c>
      <c r="O86" s="154">
        <f t="shared" si="7"/>
        <v>7.0000000000000284E-2</v>
      </c>
      <c r="P86">
        <v>14.877697841726619</v>
      </c>
      <c r="Q86">
        <v>8.7663202771116442</v>
      </c>
      <c r="R86">
        <v>0</v>
      </c>
      <c r="S86">
        <v>2.0538236077804419</v>
      </c>
      <c r="T86">
        <v>11.902158273381296</v>
      </c>
      <c r="U86" s="156">
        <f t="shared" si="8"/>
        <v>37.599999999999994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54"/>
      <c r="I87">
        <f>BRPL_EOD!AC87+BRPL_EOD!AD87</f>
        <v>14.85</v>
      </c>
      <c r="J87">
        <f>BYPL_EOD!AC87+BYPL_EOD!AD87</f>
        <v>8.75</v>
      </c>
      <c r="K87">
        <f>MES_EOD!AC87+MES_EOD!AD87</f>
        <v>0</v>
      </c>
      <c r="L87">
        <f>NDMC_EOD!AC87+NDMC_EOD!AD87</f>
        <v>2.0499999999999998</v>
      </c>
      <c r="M87">
        <f>TPDDL_EOD!AC87+TPDDL_EOD!AD87</f>
        <v>11.88</v>
      </c>
      <c r="N87">
        <f t="shared" si="6"/>
        <v>37.53</v>
      </c>
      <c r="O87" s="154">
        <f t="shared" si="7"/>
        <v>7.0000000000000284E-2</v>
      </c>
      <c r="P87">
        <v>14.877697841726619</v>
      </c>
      <c r="Q87">
        <v>8.7663202771116442</v>
      </c>
      <c r="R87">
        <v>0</v>
      </c>
      <c r="S87">
        <v>2.0538236077804419</v>
      </c>
      <c r="T87">
        <v>11.902158273381296</v>
      </c>
      <c r="U87" s="156">
        <f t="shared" si="8"/>
        <v>37.599999999999994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54"/>
      <c r="I88">
        <f>BRPL_EOD!AC88+BRPL_EOD!AD88</f>
        <v>14.85</v>
      </c>
      <c r="J88">
        <f>BYPL_EOD!AC88+BYPL_EOD!AD88</f>
        <v>8.75</v>
      </c>
      <c r="K88">
        <f>MES_EOD!AC88+MES_EOD!AD88</f>
        <v>0</v>
      </c>
      <c r="L88">
        <f>NDMC_EOD!AC88+NDMC_EOD!AD88</f>
        <v>2.0499999999999998</v>
      </c>
      <c r="M88">
        <f>TPDDL_EOD!AC88+TPDDL_EOD!AD88</f>
        <v>11.88</v>
      </c>
      <c r="N88">
        <f t="shared" si="6"/>
        <v>37.53</v>
      </c>
      <c r="O88" s="154">
        <f t="shared" si="7"/>
        <v>7.0000000000000284E-2</v>
      </c>
      <c r="P88">
        <v>14.877697841726619</v>
      </c>
      <c r="Q88">
        <v>8.7663202771116442</v>
      </c>
      <c r="R88">
        <v>0</v>
      </c>
      <c r="S88">
        <v>2.0538236077804419</v>
      </c>
      <c r="T88">
        <v>11.902158273381296</v>
      </c>
      <c r="U88" s="156">
        <f t="shared" si="8"/>
        <v>37.599999999999994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54"/>
      <c r="I89">
        <f>BRPL_EOD!AC89+BRPL_EOD!AD89</f>
        <v>14.85</v>
      </c>
      <c r="J89">
        <f>BYPL_EOD!AC89+BYPL_EOD!AD89</f>
        <v>8.75</v>
      </c>
      <c r="K89">
        <f>MES_EOD!AC89+MES_EOD!AD89</f>
        <v>0</v>
      </c>
      <c r="L89">
        <f>NDMC_EOD!AC89+NDMC_EOD!AD89</f>
        <v>2.0499999999999998</v>
      </c>
      <c r="M89">
        <f>TPDDL_EOD!AC89+TPDDL_EOD!AD89</f>
        <v>11.88</v>
      </c>
      <c r="N89">
        <f t="shared" si="6"/>
        <v>37.53</v>
      </c>
      <c r="O89" s="154">
        <f t="shared" si="7"/>
        <v>7.0000000000000284E-2</v>
      </c>
      <c r="P89">
        <v>14.877697841726619</v>
      </c>
      <c r="Q89">
        <v>8.7663202771116442</v>
      </c>
      <c r="R89">
        <v>0</v>
      </c>
      <c r="S89">
        <v>2.0538236077804419</v>
      </c>
      <c r="T89">
        <v>11.902158273381296</v>
      </c>
      <c r="U89" s="156">
        <f t="shared" si="8"/>
        <v>37.599999999999994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54"/>
      <c r="I90">
        <f>BRPL_EOD!AC90+BRPL_EOD!AD90</f>
        <v>14.85</v>
      </c>
      <c r="J90">
        <f>BYPL_EOD!AC90+BYPL_EOD!AD90</f>
        <v>8.75</v>
      </c>
      <c r="K90">
        <f>MES_EOD!AC90+MES_EOD!AD90</f>
        <v>0</v>
      </c>
      <c r="L90">
        <f>NDMC_EOD!AC90+NDMC_EOD!AD90</f>
        <v>2.0499999999999998</v>
      </c>
      <c r="M90">
        <f>TPDDL_EOD!AC90+TPDDL_EOD!AD90</f>
        <v>11.88</v>
      </c>
      <c r="N90">
        <f t="shared" si="6"/>
        <v>37.53</v>
      </c>
      <c r="O90" s="154">
        <f t="shared" si="7"/>
        <v>7.0000000000000284E-2</v>
      </c>
      <c r="P90">
        <v>14.877697841726619</v>
      </c>
      <c r="Q90">
        <v>8.7663202771116442</v>
      </c>
      <c r="R90">
        <v>0</v>
      </c>
      <c r="S90">
        <v>2.0538236077804419</v>
      </c>
      <c r="T90">
        <v>11.902158273381296</v>
      </c>
      <c r="U90" s="156">
        <f t="shared" si="8"/>
        <v>37.599999999999994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54"/>
      <c r="I91">
        <f>BRPL_EOD!AC91+BRPL_EOD!AD91</f>
        <v>14.85</v>
      </c>
      <c r="J91">
        <f>BYPL_EOD!AC91+BYPL_EOD!AD91</f>
        <v>8.75</v>
      </c>
      <c r="K91">
        <f>MES_EOD!AC91+MES_EOD!AD91</f>
        <v>0</v>
      </c>
      <c r="L91">
        <f>NDMC_EOD!AC91+NDMC_EOD!AD91</f>
        <v>2.0499999999999998</v>
      </c>
      <c r="M91">
        <f>TPDDL_EOD!AC91+TPDDL_EOD!AD91</f>
        <v>11.88</v>
      </c>
      <c r="N91">
        <f t="shared" si="6"/>
        <v>37.53</v>
      </c>
      <c r="O91" s="154">
        <f t="shared" si="7"/>
        <v>7.0000000000000284E-2</v>
      </c>
      <c r="P91">
        <v>14.877697841726619</v>
      </c>
      <c r="Q91">
        <v>8.7663202771116442</v>
      </c>
      <c r="R91">
        <v>0</v>
      </c>
      <c r="S91">
        <v>2.0538236077804419</v>
      </c>
      <c r="T91">
        <v>11.902158273381296</v>
      </c>
      <c r="U91" s="156">
        <f t="shared" si="8"/>
        <v>37.599999999999994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54"/>
      <c r="I92">
        <f>BRPL_EOD!AC92+BRPL_EOD!AD92</f>
        <v>14.85</v>
      </c>
      <c r="J92">
        <f>BYPL_EOD!AC92+BYPL_EOD!AD92</f>
        <v>8.75</v>
      </c>
      <c r="K92">
        <f>MES_EOD!AC92+MES_EOD!AD92</f>
        <v>0</v>
      </c>
      <c r="L92">
        <f>NDMC_EOD!AC92+NDMC_EOD!AD92</f>
        <v>2.0499999999999998</v>
      </c>
      <c r="M92">
        <f>TPDDL_EOD!AC92+TPDDL_EOD!AD92</f>
        <v>11.88</v>
      </c>
      <c r="N92">
        <f t="shared" si="6"/>
        <v>37.53</v>
      </c>
      <c r="O92" s="154">
        <f t="shared" si="7"/>
        <v>7.0000000000000284E-2</v>
      </c>
      <c r="P92">
        <v>14.877697841726619</v>
      </c>
      <c r="Q92">
        <v>8.7663202771116442</v>
      </c>
      <c r="R92">
        <v>0</v>
      </c>
      <c r="S92">
        <v>2.0538236077804419</v>
      </c>
      <c r="T92">
        <v>11.902158273381296</v>
      </c>
      <c r="U92" s="156">
        <f t="shared" si="8"/>
        <v>37.599999999999994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54"/>
      <c r="I93">
        <f>BRPL_EOD!AC93+BRPL_EOD!AD93</f>
        <v>14.85</v>
      </c>
      <c r="J93">
        <f>BYPL_EOD!AC93+BYPL_EOD!AD93</f>
        <v>8.75</v>
      </c>
      <c r="K93">
        <f>MES_EOD!AC93+MES_EOD!AD93</f>
        <v>0</v>
      </c>
      <c r="L93">
        <f>NDMC_EOD!AC93+NDMC_EOD!AD93</f>
        <v>2.0499999999999998</v>
      </c>
      <c r="M93">
        <f>TPDDL_EOD!AC93+TPDDL_EOD!AD93</f>
        <v>11.88</v>
      </c>
      <c r="N93">
        <f t="shared" si="6"/>
        <v>37.53</v>
      </c>
      <c r="O93" s="154">
        <f t="shared" si="7"/>
        <v>7.0000000000000284E-2</v>
      </c>
      <c r="P93">
        <v>14.877697841726619</v>
      </c>
      <c r="Q93">
        <v>8.7663202771116442</v>
      </c>
      <c r="R93">
        <v>0</v>
      </c>
      <c r="S93">
        <v>2.0538236077804419</v>
      </c>
      <c r="T93">
        <v>11.902158273381296</v>
      </c>
      <c r="U93" s="156">
        <f t="shared" si="8"/>
        <v>37.599999999999994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54"/>
      <c r="I94">
        <f>BRPL_EOD!AC94+BRPL_EOD!AD94</f>
        <v>14.85</v>
      </c>
      <c r="J94">
        <f>BYPL_EOD!AC94+BYPL_EOD!AD94</f>
        <v>8.75</v>
      </c>
      <c r="K94">
        <f>MES_EOD!AC94+MES_EOD!AD94</f>
        <v>0</v>
      </c>
      <c r="L94">
        <f>NDMC_EOD!AC94+NDMC_EOD!AD94</f>
        <v>2.0499999999999998</v>
      </c>
      <c r="M94">
        <f>TPDDL_EOD!AC94+TPDDL_EOD!AD94</f>
        <v>11.88</v>
      </c>
      <c r="N94">
        <f t="shared" si="6"/>
        <v>37.53</v>
      </c>
      <c r="O94" s="154">
        <f t="shared" si="7"/>
        <v>7.0000000000000284E-2</v>
      </c>
      <c r="P94">
        <v>14.877697841726619</v>
      </c>
      <c r="Q94">
        <v>8.7663202771116442</v>
      </c>
      <c r="R94">
        <v>0</v>
      </c>
      <c r="S94">
        <v>2.0538236077804419</v>
      </c>
      <c r="T94">
        <v>11.902158273381296</v>
      </c>
      <c r="U94" s="156">
        <f t="shared" si="8"/>
        <v>37.599999999999994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54"/>
      <c r="I95">
        <f>BRPL_EOD!AC95+BRPL_EOD!AD95</f>
        <v>14.85</v>
      </c>
      <c r="J95">
        <f>BYPL_EOD!AC95+BYPL_EOD!AD95</f>
        <v>8.75</v>
      </c>
      <c r="K95">
        <f>MES_EOD!AC95+MES_EOD!AD95</f>
        <v>0</v>
      </c>
      <c r="L95">
        <f>NDMC_EOD!AC95+NDMC_EOD!AD95</f>
        <v>2.0499999999999998</v>
      </c>
      <c r="M95">
        <f>TPDDL_EOD!AC95+TPDDL_EOD!AD95</f>
        <v>11.88</v>
      </c>
      <c r="N95">
        <f t="shared" si="6"/>
        <v>37.53</v>
      </c>
      <c r="O95" s="154">
        <f t="shared" si="7"/>
        <v>7.0000000000000284E-2</v>
      </c>
      <c r="P95">
        <v>14.877697841726619</v>
      </c>
      <c r="Q95">
        <v>8.7663202771116442</v>
      </c>
      <c r="R95">
        <v>0</v>
      </c>
      <c r="S95">
        <v>2.0538236077804419</v>
      </c>
      <c r="T95">
        <v>11.902158273381296</v>
      </c>
      <c r="U95" s="156">
        <f t="shared" si="8"/>
        <v>37.599999999999994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54"/>
      <c r="I96">
        <f>BRPL_EOD!AC96+BRPL_EOD!AD96</f>
        <v>14.85</v>
      </c>
      <c r="J96">
        <f>BYPL_EOD!AC96+BYPL_EOD!AD96</f>
        <v>8.75</v>
      </c>
      <c r="K96">
        <f>MES_EOD!AC96+MES_EOD!AD96</f>
        <v>0</v>
      </c>
      <c r="L96">
        <f>NDMC_EOD!AC96+NDMC_EOD!AD96</f>
        <v>2.0499999999999998</v>
      </c>
      <c r="M96">
        <f>TPDDL_EOD!AC96+TPDDL_EOD!AD96</f>
        <v>11.88</v>
      </c>
      <c r="N96">
        <f t="shared" si="6"/>
        <v>37.53</v>
      </c>
      <c r="O96" s="154">
        <f t="shared" si="7"/>
        <v>7.0000000000000284E-2</v>
      </c>
      <c r="P96">
        <v>14.877697841726619</v>
      </c>
      <c r="Q96">
        <v>8.7663202771116442</v>
      </c>
      <c r="R96">
        <v>0</v>
      </c>
      <c r="S96">
        <v>2.0538236077804419</v>
      </c>
      <c r="T96">
        <v>11.902158273381296</v>
      </c>
      <c r="U96" s="156">
        <f t="shared" si="8"/>
        <v>37.599999999999994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54"/>
      <c r="I97">
        <f>BRPL_EOD!AC97+BRPL_EOD!AD97</f>
        <v>14.85</v>
      </c>
      <c r="J97">
        <f>BYPL_EOD!AC97+BYPL_EOD!AD97</f>
        <v>8.75</v>
      </c>
      <c r="K97">
        <f>MES_EOD!AC97+MES_EOD!AD97</f>
        <v>0</v>
      </c>
      <c r="L97">
        <f>NDMC_EOD!AC97+NDMC_EOD!AD97</f>
        <v>2.0499999999999998</v>
      </c>
      <c r="M97">
        <f>TPDDL_EOD!AC97+TPDDL_EOD!AD97</f>
        <v>11.88</v>
      </c>
      <c r="N97">
        <f t="shared" si="6"/>
        <v>37.53</v>
      </c>
      <c r="O97" s="154">
        <f t="shared" si="7"/>
        <v>7.0000000000000284E-2</v>
      </c>
      <c r="P97">
        <v>14.877697841726619</v>
      </c>
      <c r="Q97">
        <v>8.7663202771116442</v>
      </c>
      <c r="R97">
        <v>0</v>
      </c>
      <c r="S97">
        <v>2.0538236077804419</v>
      </c>
      <c r="T97">
        <v>11.902158273381296</v>
      </c>
      <c r="U97" s="156">
        <f t="shared" si="8"/>
        <v>37.599999999999994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54"/>
      <c r="I98">
        <f>BRPL_EOD!AC98+BRPL_EOD!AD98</f>
        <v>14.85</v>
      </c>
      <c r="J98">
        <f>BYPL_EOD!AC98+BYPL_EOD!AD98</f>
        <v>8.75</v>
      </c>
      <c r="K98">
        <f>MES_EOD!AC98+MES_EOD!AD98</f>
        <v>0</v>
      </c>
      <c r="L98">
        <f>NDMC_EOD!AC98+NDMC_EOD!AD98</f>
        <v>2.0499999999999998</v>
      </c>
      <c r="M98">
        <f>TPDDL_EOD!AC98+TPDDL_EOD!AD98</f>
        <v>11.88</v>
      </c>
      <c r="N98">
        <f t="shared" si="6"/>
        <v>37.53</v>
      </c>
      <c r="O98" s="154">
        <f t="shared" si="7"/>
        <v>7.0000000000000284E-2</v>
      </c>
      <c r="P98">
        <v>14.877697841726619</v>
      </c>
      <c r="Q98">
        <v>8.7663202771116442</v>
      </c>
      <c r="R98">
        <v>0</v>
      </c>
      <c r="S98">
        <v>2.0538236077804419</v>
      </c>
      <c r="T98">
        <v>11.902158273381296</v>
      </c>
      <c r="U98" s="156">
        <f t="shared" si="8"/>
        <v>37.599999999999994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1.008</v>
      </c>
      <c r="C99" s="156">
        <f t="shared" ref="C99:U99" si="12">SUM(C3:C98)/4000</f>
        <v>0.72</v>
      </c>
      <c r="D99" s="156">
        <f t="shared" si="12"/>
        <v>0.88969999999999994</v>
      </c>
      <c r="E99" s="156">
        <f t="shared" si="12"/>
        <v>0</v>
      </c>
      <c r="F99" s="156">
        <f t="shared" si="12"/>
        <v>1.728</v>
      </c>
      <c r="G99" s="156">
        <f t="shared" si="12"/>
        <v>0.88969999999999994</v>
      </c>
      <c r="H99" s="156"/>
      <c r="I99" s="156">
        <f t="shared" si="12"/>
        <v>0.35507749999999971</v>
      </c>
      <c r="J99" s="156">
        <f t="shared" si="12"/>
        <v>0.20721749999999997</v>
      </c>
      <c r="K99" s="156">
        <f t="shared" si="12"/>
        <v>0</v>
      </c>
      <c r="L99" s="156">
        <f t="shared" si="12"/>
        <v>4.8537500000000046E-2</v>
      </c>
      <c r="M99" s="156">
        <f t="shared" si="12"/>
        <v>0.28134750000000025</v>
      </c>
      <c r="N99" s="156">
        <f t="shared" si="12"/>
        <v>0.89218000000000119</v>
      </c>
      <c r="O99" s="156">
        <f t="shared" si="12"/>
        <v>-2.4800000000000325E-3</v>
      </c>
      <c r="P99" s="156">
        <f t="shared" si="12"/>
        <v>0.35409510504081754</v>
      </c>
      <c r="Q99" s="156">
        <f t="shared" si="12"/>
        <v>0.20663975756405362</v>
      </c>
      <c r="R99" s="156">
        <f t="shared" si="12"/>
        <v>0</v>
      </c>
      <c r="S99" s="156">
        <f t="shared" si="12"/>
        <v>4.840219608610586E-2</v>
      </c>
      <c r="T99" s="156">
        <f t="shared" si="12"/>
        <v>0.28056294130902226</v>
      </c>
      <c r="U99" s="156">
        <f t="shared" si="12"/>
        <v>0.88969999999999994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44950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54"/>
      <c r="I3">
        <f>BRPL_EOD!AK3+BRPL_EOD!AL3</f>
        <v>83.76</v>
      </c>
      <c r="J3">
        <f>BYPL_EOD!AK3+BYPL_EOD!AL3</f>
        <v>48.43</v>
      </c>
      <c r="K3">
        <f>MES_EOD!AK3+MES_EOD!AL3</f>
        <v>5.82</v>
      </c>
      <c r="L3">
        <f>NDMC_EOD!AK3+NDMC_EOD!AL3</f>
        <v>19.64</v>
      </c>
      <c r="M3">
        <f>TPDDL_EOD!AK3+TPDDL_EOD!AL3</f>
        <v>58.52</v>
      </c>
      <c r="N3">
        <f t="shared" ref="N3:N66" si="0">SUM(I3:M3)</f>
        <v>216.17</v>
      </c>
      <c r="O3" s="154">
        <f t="shared" ref="O3:O66" si="1">G3-N3</f>
        <v>1.0000000000019327E-2</v>
      </c>
      <c r="P3">
        <v>83.763874728223172</v>
      </c>
      <c r="Q3">
        <v>48.432240366378316</v>
      </c>
      <c r="R3">
        <v>5.8202692325484584</v>
      </c>
      <c r="S3">
        <v>19.640908544201324</v>
      </c>
      <c r="T3">
        <v>58.522707128648754</v>
      </c>
      <c r="U3" s="156">
        <f t="shared" ref="U3:U66" si="2">SUM(P3:T3)</f>
        <v>216.18000000000004</v>
      </c>
      <c r="V3" s="154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54"/>
      <c r="I4">
        <f>BRPL_EOD!AK4+BRPL_EOD!AL4</f>
        <v>83.76</v>
      </c>
      <c r="J4">
        <f>BYPL_EOD!AK4+BYPL_EOD!AL4</f>
        <v>48.43</v>
      </c>
      <c r="K4">
        <f>MES_EOD!AK4+MES_EOD!AL4</f>
        <v>5.82</v>
      </c>
      <c r="L4">
        <f>NDMC_EOD!AK4+NDMC_EOD!AL4</f>
        <v>19.64</v>
      </c>
      <c r="M4">
        <f>TPDDL_EOD!AK4+TPDDL_EOD!AL4</f>
        <v>58.52</v>
      </c>
      <c r="N4">
        <f t="shared" si="0"/>
        <v>216.17</v>
      </c>
      <c r="O4" s="154">
        <f t="shared" si="1"/>
        <v>1.0000000000019327E-2</v>
      </c>
      <c r="P4">
        <v>83.763874728223172</v>
      </c>
      <c r="Q4">
        <v>48.432240366378316</v>
      </c>
      <c r="R4">
        <v>5.8202692325484584</v>
      </c>
      <c r="S4">
        <v>19.640908544201324</v>
      </c>
      <c r="T4">
        <v>58.522707128648754</v>
      </c>
      <c r="U4" s="156">
        <f t="shared" si="2"/>
        <v>216.18000000000004</v>
      </c>
      <c r="V4" s="154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54"/>
      <c r="I5">
        <f>BRPL_EOD!AK5+BRPL_EOD!AL5</f>
        <v>83.76</v>
      </c>
      <c r="J5">
        <f>BYPL_EOD!AK5+BYPL_EOD!AL5</f>
        <v>48.43</v>
      </c>
      <c r="K5">
        <f>MES_EOD!AK5+MES_EOD!AL5</f>
        <v>5.82</v>
      </c>
      <c r="L5">
        <f>NDMC_EOD!AK5+NDMC_EOD!AL5</f>
        <v>19.64</v>
      </c>
      <c r="M5">
        <f>TPDDL_EOD!AK5+TPDDL_EOD!AL5</f>
        <v>58.52</v>
      </c>
      <c r="N5">
        <f t="shared" si="0"/>
        <v>216.17</v>
      </c>
      <c r="O5" s="154">
        <f t="shared" si="1"/>
        <v>1.0000000000019327E-2</v>
      </c>
      <c r="P5">
        <v>83.763874728223172</v>
      </c>
      <c r="Q5">
        <v>48.432240366378316</v>
      </c>
      <c r="R5">
        <v>5.8202692325484584</v>
      </c>
      <c r="S5">
        <v>19.640908544201324</v>
      </c>
      <c r="T5">
        <v>58.522707128648754</v>
      </c>
      <c r="U5" s="156">
        <f t="shared" si="2"/>
        <v>216.18000000000004</v>
      </c>
      <c r="V5" s="154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54"/>
      <c r="I6">
        <f>BRPL_EOD!AK6+BRPL_EOD!AL6</f>
        <v>83.76</v>
      </c>
      <c r="J6">
        <f>BYPL_EOD!AK6+BYPL_EOD!AL6</f>
        <v>48.43</v>
      </c>
      <c r="K6">
        <f>MES_EOD!AK6+MES_EOD!AL6</f>
        <v>5.82</v>
      </c>
      <c r="L6">
        <f>NDMC_EOD!AK6+NDMC_EOD!AL6</f>
        <v>19.64</v>
      </c>
      <c r="M6">
        <f>TPDDL_EOD!AK6+TPDDL_EOD!AL6</f>
        <v>58.52</v>
      </c>
      <c r="N6">
        <f t="shared" si="0"/>
        <v>216.17</v>
      </c>
      <c r="O6" s="154">
        <f t="shared" si="1"/>
        <v>1.0000000000019327E-2</v>
      </c>
      <c r="P6">
        <v>83.763874728223172</v>
      </c>
      <c r="Q6">
        <v>48.432240366378316</v>
      </c>
      <c r="R6">
        <v>5.8202692325484584</v>
      </c>
      <c r="S6">
        <v>19.640908544201324</v>
      </c>
      <c r="T6">
        <v>58.522707128648754</v>
      </c>
      <c r="U6" s="156">
        <f t="shared" si="2"/>
        <v>216.18000000000004</v>
      </c>
      <c r="V6" s="154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54"/>
      <c r="I7">
        <f>BRPL_EOD!AK7+BRPL_EOD!AL7</f>
        <v>83.76</v>
      </c>
      <c r="J7">
        <f>BYPL_EOD!AK7+BYPL_EOD!AL7</f>
        <v>48.43</v>
      </c>
      <c r="K7">
        <f>MES_EOD!AK7+MES_EOD!AL7</f>
        <v>5.82</v>
      </c>
      <c r="L7">
        <f>NDMC_EOD!AK7+NDMC_EOD!AL7</f>
        <v>19.64</v>
      </c>
      <c r="M7">
        <f>TPDDL_EOD!AK7+TPDDL_EOD!AL7</f>
        <v>58.52</v>
      </c>
      <c r="N7">
        <f t="shared" si="0"/>
        <v>216.17</v>
      </c>
      <c r="O7" s="154">
        <f t="shared" si="1"/>
        <v>1.0000000000019327E-2</v>
      </c>
      <c r="P7">
        <v>83.763874728223172</v>
      </c>
      <c r="Q7">
        <v>48.432240366378316</v>
      </c>
      <c r="R7">
        <v>5.8202692325484584</v>
      </c>
      <c r="S7">
        <v>19.640908544201324</v>
      </c>
      <c r="T7">
        <v>58.522707128648754</v>
      </c>
      <c r="U7" s="156">
        <f t="shared" si="2"/>
        <v>216.18000000000004</v>
      </c>
      <c r="V7" s="154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54"/>
      <c r="I8">
        <f>BRPL_EOD!AK8+BRPL_EOD!AL8</f>
        <v>83.76</v>
      </c>
      <c r="J8">
        <f>BYPL_EOD!AK8+BYPL_EOD!AL8</f>
        <v>48.43</v>
      </c>
      <c r="K8">
        <f>MES_EOD!AK8+MES_EOD!AL8</f>
        <v>5.82</v>
      </c>
      <c r="L8">
        <f>NDMC_EOD!AK8+NDMC_EOD!AL8</f>
        <v>19.64</v>
      </c>
      <c r="M8">
        <f>TPDDL_EOD!AK8+TPDDL_EOD!AL8</f>
        <v>58.52</v>
      </c>
      <c r="N8">
        <f t="shared" si="0"/>
        <v>216.17</v>
      </c>
      <c r="O8" s="154">
        <f t="shared" si="1"/>
        <v>1.0000000000019327E-2</v>
      </c>
      <c r="P8">
        <v>83.763874728223172</v>
      </c>
      <c r="Q8">
        <v>48.432240366378316</v>
      </c>
      <c r="R8">
        <v>5.8202692325484584</v>
      </c>
      <c r="S8">
        <v>19.640908544201324</v>
      </c>
      <c r="T8">
        <v>58.522707128648754</v>
      </c>
      <c r="U8" s="156">
        <f t="shared" si="2"/>
        <v>216.18000000000004</v>
      </c>
      <c r="V8" s="154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54"/>
      <c r="I9">
        <f>BRPL_EOD!AK9+BRPL_EOD!AL9</f>
        <v>83.76</v>
      </c>
      <c r="J9">
        <f>BYPL_EOD!AK9+BYPL_EOD!AL9</f>
        <v>48.43</v>
      </c>
      <c r="K9">
        <f>MES_EOD!AK9+MES_EOD!AL9</f>
        <v>5.82</v>
      </c>
      <c r="L9">
        <f>NDMC_EOD!AK9+NDMC_EOD!AL9</f>
        <v>19.64</v>
      </c>
      <c r="M9">
        <f>TPDDL_EOD!AK9+TPDDL_EOD!AL9</f>
        <v>58.52</v>
      </c>
      <c r="N9">
        <f t="shared" si="0"/>
        <v>216.17</v>
      </c>
      <c r="O9" s="154">
        <f t="shared" si="1"/>
        <v>1.0000000000019327E-2</v>
      </c>
      <c r="P9">
        <v>83.763874728223172</v>
      </c>
      <c r="Q9">
        <v>48.432240366378316</v>
      </c>
      <c r="R9">
        <v>5.8202692325484584</v>
      </c>
      <c r="S9">
        <v>19.640908544201324</v>
      </c>
      <c r="T9">
        <v>58.522707128648754</v>
      </c>
      <c r="U9" s="156">
        <f t="shared" si="2"/>
        <v>216.18000000000004</v>
      </c>
      <c r="V9" s="154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54"/>
      <c r="I10">
        <f>BRPL_EOD!AK10+BRPL_EOD!AL10</f>
        <v>83.76</v>
      </c>
      <c r="J10">
        <f>BYPL_EOD!AK10+BYPL_EOD!AL10</f>
        <v>48.43</v>
      </c>
      <c r="K10">
        <f>MES_EOD!AK10+MES_EOD!AL10</f>
        <v>5.82</v>
      </c>
      <c r="L10">
        <f>NDMC_EOD!AK10+NDMC_EOD!AL10</f>
        <v>19.64</v>
      </c>
      <c r="M10">
        <f>TPDDL_EOD!AK10+TPDDL_EOD!AL10</f>
        <v>58.52</v>
      </c>
      <c r="N10">
        <f t="shared" si="0"/>
        <v>216.17</v>
      </c>
      <c r="O10" s="154">
        <f t="shared" si="1"/>
        <v>1.0000000000019327E-2</v>
      </c>
      <c r="P10">
        <v>83.763874728223172</v>
      </c>
      <c r="Q10">
        <v>48.432240366378316</v>
      </c>
      <c r="R10">
        <v>5.8202692325484584</v>
      </c>
      <c r="S10">
        <v>19.640908544201324</v>
      </c>
      <c r="T10">
        <v>58.522707128648754</v>
      </c>
      <c r="U10" s="156">
        <f t="shared" si="2"/>
        <v>216.18000000000004</v>
      </c>
      <c r="V10" s="154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54"/>
      <c r="I11">
        <f>BRPL_EOD!AK11+BRPL_EOD!AL11</f>
        <v>83.76</v>
      </c>
      <c r="J11">
        <f>BYPL_EOD!AK11+BYPL_EOD!AL11</f>
        <v>48.43</v>
      </c>
      <c r="K11">
        <f>MES_EOD!AK11+MES_EOD!AL11</f>
        <v>5.82</v>
      </c>
      <c r="L11">
        <f>NDMC_EOD!AK11+NDMC_EOD!AL11</f>
        <v>19.64</v>
      </c>
      <c r="M11">
        <f>TPDDL_EOD!AK11+TPDDL_EOD!AL11</f>
        <v>58.52</v>
      </c>
      <c r="N11">
        <f t="shared" si="0"/>
        <v>216.17</v>
      </c>
      <c r="O11" s="154">
        <f t="shared" si="1"/>
        <v>1.0000000000019327E-2</v>
      </c>
      <c r="P11">
        <v>83.763874728223172</v>
      </c>
      <c r="Q11">
        <v>48.432240366378316</v>
      </c>
      <c r="R11">
        <v>5.8202692325484584</v>
      </c>
      <c r="S11">
        <v>19.640908544201324</v>
      </c>
      <c r="T11">
        <v>58.522707128648754</v>
      </c>
      <c r="U11" s="156">
        <f t="shared" si="2"/>
        <v>216.18000000000004</v>
      </c>
      <c r="V11" s="154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54"/>
      <c r="I12">
        <f>BRPL_EOD!AK12+BRPL_EOD!AL12</f>
        <v>83.76</v>
      </c>
      <c r="J12">
        <f>BYPL_EOD!AK12+BYPL_EOD!AL12</f>
        <v>48.43</v>
      </c>
      <c r="K12">
        <f>MES_EOD!AK12+MES_EOD!AL12</f>
        <v>5.82</v>
      </c>
      <c r="L12">
        <f>NDMC_EOD!AK12+NDMC_EOD!AL12</f>
        <v>19.64</v>
      </c>
      <c r="M12">
        <f>TPDDL_EOD!AK12+TPDDL_EOD!AL12</f>
        <v>58.52</v>
      </c>
      <c r="N12">
        <f t="shared" si="0"/>
        <v>216.17</v>
      </c>
      <c r="O12" s="154">
        <f t="shared" si="1"/>
        <v>1.0000000000019327E-2</v>
      </c>
      <c r="P12">
        <v>83.763874728223172</v>
      </c>
      <c r="Q12">
        <v>48.432240366378316</v>
      </c>
      <c r="R12">
        <v>5.8202692325484584</v>
      </c>
      <c r="S12">
        <v>19.640908544201324</v>
      </c>
      <c r="T12">
        <v>58.522707128648754</v>
      </c>
      <c r="U12" s="156">
        <f t="shared" si="2"/>
        <v>216.18000000000004</v>
      </c>
      <c r="V12" s="154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54"/>
      <c r="I13">
        <f>BRPL_EOD!AK13+BRPL_EOD!AL13</f>
        <v>83.76</v>
      </c>
      <c r="J13">
        <f>BYPL_EOD!AK13+BYPL_EOD!AL13</f>
        <v>48.43</v>
      </c>
      <c r="K13">
        <f>MES_EOD!AK13+MES_EOD!AL13</f>
        <v>5.82</v>
      </c>
      <c r="L13">
        <f>NDMC_EOD!AK13+NDMC_EOD!AL13</f>
        <v>19.64</v>
      </c>
      <c r="M13">
        <f>TPDDL_EOD!AK13+TPDDL_EOD!AL13</f>
        <v>58.52</v>
      </c>
      <c r="N13">
        <f t="shared" si="0"/>
        <v>216.17</v>
      </c>
      <c r="O13" s="154">
        <f t="shared" si="1"/>
        <v>1.0000000000019327E-2</v>
      </c>
      <c r="P13">
        <v>83.763874728223172</v>
      </c>
      <c r="Q13">
        <v>48.432240366378316</v>
      </c>
      <c r="R13">
        <v>5.8202692325484584</v>
      </c>
      <c r="S13">
        <v>19.640908544201324</v>
      </c>
      <c r="T13">
        <v>58.522707128648754</v>
      </c>
      <c r="U13" s="156">
        <f t="shared" si="2"/>
        <v>216.18000000000004</v>
      </c>
      <c r="V13" s="154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54"/>
      <c r="I14">
        <f>BRPL_EOD!AK14+BRPL_EOD!AL14</f>
        <v>83.76</v>
      </c>
      <c r="J14">
        <f>BYPL_EOD!AK14+BYPL_EOD!AL14</f>
        <v>48.43</v>
      </c>
      <c r="K14">
        <f>MES_EOD!AK14+MES_EOD!AL14</f>
        <v>5.82</v>
      </c>
      <c r="L14">
        <f>NDMC_EOD!AK14+NDMC_EOD!AL14</f>
        <v>19.64</v>
      </c>
      <c r="M14">
        <f>TPDDL_EOD!AK14+TPDDL_EOD!AL14</f>
        <v>58.52</v>
      </c>
      <c r="N14">
        <f t="shared" si="0"/>
        <v>216.17</v>
      </c>
      <c r="O14" s="154">
        <f t="shared" si="1"/>
        <v>1.0000000000019327E-2</v>
      </c>
      <c r="P14">
        <v>83.763874728223172</v>
      </c>
      <c r="Q14">
        <v>48.432240366378316</v>
      </c>
      <c r="R14">
        <v>5.8202692325484584</v>
      </c>
      <c r="S14">
        <v>19.640908544201324</v>
      </c>
      <c r="T14">
        <v>58.522707128648754</v>
      </c>
      <c r="U14" s="156">
        <f t="shared" si="2"/>
        <v>216.18000000000004</v>
      </c>
      <c r="V14" s="154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54"/>
      <c r="I15">
        <f>BRPL_EOD!AK15+BRPL_EOD!AL15</f>
        <v>83.76</v>
      </c>
      <c r="J15">
        <f>BYPL_EOD!AK15+BYPL_EOD!AL15</f>
        <v>48.43</v>
      </c>
      <c r="K15">
        <f>MES_EOD!AK15+MES_EOD!AL15</f>
        <v>5.82</v>
      </c>
      <c r="L15">
        <f>NDMC_EOD!AK15+NDMC_EOD!AL15</f>
        <v>19.64</v>
      </c>
      <c r="M15">
        <f>TPDDL_EOD!AK15+TPDDL_EOD!AL15</f>
        <v>58.52</v>
      </c>
      <c r="N15">
        <f t="shared" si="0"/>
        <v>216.17</v>
      </c>
      <c r="O15" s="154">
        <f t="shared" si="1"/>
        <v>1.0000000000019327E-2</v>
      </c>
      <c r="P15">
        <v>83.763874728223172</v>
      </c>
      <c r="Q15">
        <v>48.432240366378316</v>
      </c>
      <c r="R15">
        <v>5.8202692325484584</v>
      </c>
      <c r="S15">
        <v>19.640908544201324</v>
      </c>
      <c r="T15">
        <v>58.522707128648754</v>
      </c>
      <c r="U15" s="156">
        <f t="shared" si="2"/>
        <v>216.18000000000004</v>
      </c>
      <c r="V15" s="154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54"/>
      <c r="I16">
        <f>BRPL_EOD!AK16+BRPL_EOD!AL16</f>
        <v>83.76</v>
      </c>
      <c r="J16">
        <f>BYPL_EOD!AK16+BYPL_EOD!AL16</f>
        <v>48.43</v>
      </c>
      <c r="K16">
        <f>MES_EOD!AK16+MES_EOD!AL16</f>
        <v>5.82</v>
      </c>
      <c r="L16">
        <f>NDMC_EOD!AK16+NDMC_EOD!AL16</f>
        <v>19.64</v>
      </c>
      <c r="M16">
        <f>TPDDL_EOD!AK16+TPDDL_EOD!AL16</f>
        <v>58.52</v>
      </c>
      <c r="N16">
        <f t="shared" si="0"/>
        <v>216.17</v>
      </c>
      <c r="O16" s="154">
        <f t="shared" si="1"/>
        <v>1.0000000000019327E-2</v>
      </c>
      <c r="P16">
        <v>83.763874728223172</v>
      </c>
      <c r="Q16">
        <v>48.432240366378316</v>
      </c>
      <c r="R16">
        <v>5.8202692325484584</v>
      </c>
      <c r="S16">
        <v>19.640908544201324</v>
      </c>
      <c r="T16">
        <v>58.522707128648754</v>
      </c>
      <c r="U16" s="156">
        <f t="shared" si="2"/>
        <v>216.18000000000004</v>
      </c>
      <c r="V16" s="154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54"/>
      <c r="I17">
        <f>BRPL_EOD!AK17+BRPL_EOD!AL17</f>
        <v>83.76</v>
      </c>
      <c r="J17">
        <f>BYPL_EOD!AK17+BYPL_EOD!AL17</f>
        <v>48.43</v>
      </c>
      <c r="K17">
        <f>MES_EOD!AK17+MES_EOD!AL17</f>
        <v>5.82</v>
      </c>
      <c r="L17">
        <f>NDMC_EOD!AK17+NDMC_EOD!AL17</f>
        <v>19.64</v>
      </c>
      <c r="M17">
        <f>TPDDL_EOD!AK17+TPDDL_EOD!AL17</f>
        <v>58.52</v>
      </c>
      <c r="N17">
        <f t="shared" si="0"/>
        <v>216.17</v>
      </c>
      <c r="O17" s="154">
        <f t="shared" si="1"/>
        <v>1.0000000000019327E-2</v>
      </c>
      <c r="P17">
        <v>83.763874728223172</v>
      </c>
      <c r="Q17">
        <v>48.432240366378316</v>
      </c>
      <c r="R17">
        <v>5.8202692325484584</v>
      </c>
      <c r="S17">
        <v>19.640908544201324</v>
      </c>
      <c r="T17">
        <v>58.522707128648754</v>
      </c>
      <c r="U17" s="156">
        <f t="shared" si="2"/>
        <v>216.18000000000004</v>
      </c>
      <c r="V17" s="154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54"/>
      <c r="I18">
        <f>BRPL_EOD!AK18+BRPL_EOD!AL18</f>
        <v>83.76</v>
      </c>
      <c r="J18">
        <f>BYPL_EOD!AK18+BYPL_EOD!AL18</f>
        <v>48.43</v>
      </c>
      <c r="K18">
        <f>MES_EOD!AK18+MES_EOD!AL18</f>
        <v>5.82</v>
      </c>
      <c r="L18">
        <f>NDMC_EOD!AK18+NDMC_EOD!AL18</f>
        <v>19.64</v>
      </c>
      <c r="M18">
        <f>TPDDL_EOD!AK18+TPDDL_EOD!AL18</f>
        <v>58.52</v>
      </c>
      <c r="N18">
        <f t="shared" si="0"/>
        <v>216.17</v>
      </c>
      <c r="O18" s="154">
        <f t="shared" si="1"/>
        <v>1.0000000000019327E-2</v>
      </c>
      <c r="P18">
        <v>83.763874728223172</v>
      </c>
      <c r="Q18">
        <v>48.432240366378316</v>
      </c>
      <c r="R18">
        <v>5.8202692325484584</v>
      </c>
      <c r="S18">
        <v>19.640908544201324</v>
      </c>
      <c r="T18">
        <v>58.522707128648754</v>
      </c>
      <c r="U18" s="156">
        <f t="shared" si="2"/>
        <v>216.18000000000004</v>
      </c>
      <c r="V18" s="154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54"/>
      <c r="I19">
        <f>BRPL_EOD!AK19+BRPL_EOD!AL19</f>
        <v>83.76</v>
      </c>
      <c r="J19">
        <f>BYPL_EOD!AK19+BYPL_EOD!AL19</f>
        <v>48.43</v>
      </c>
      <c r="K19">
        <f>MES_EOD!AK19+MES_EOD!AL19</f>
        <v>5.82</v>
      </c>
      <c r="L19">
        <f>NDMC_EOD!AK19+NDMC_EOD!AL19</f>
        <v>19.64</v>
      </c>
      <c r="M19">
        <f>TPDDL_EOD!AK19+TPDDL_EOD!AL19</f>
        <v>58.52</v>
      </c>
      <c r="N19">
        <f t="shared" si="0"/>
        <v>216.17</v>
      </c>
      <c r="O19" s="154">
        <f t="shared" si="1"/>
        <v>1.0000000000019327E-2</v>
      </c>
      <c r="P19">
        <v>83.763874728223172</v>
      </c>
      <c r="Q19">
        <v>48.432240366378316</v>
      </c>
      <c r="R19">
        <v>5.8202692325484584</v>
      </c>
      <c r="S19">
        <v>19.640908544201324</v>
      </c>
      <c r="T19">
        <v>58.522707128648754</v>
      </c>
      <c r="U19" s="156">
        <f t="shared" si="2"/>
        <v>216.18000000000004</v>
      </c>
      <c r="V19" s="154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54"/>
      <c r="I20">
        <f>BRPL_EOD!AK20+BRPL_EOD!AL20</f>
        <v>83.76</v>
      </c>
      <c r="J20">
        <f>BYPL_EOD!AK20+BYPL_EOD!AL20</f>
        <v>48.43</v>
      </c>
      <c r="K20">
        <f>MES_EOD!AK20+MES_EOD!AL20</f>
        <v>5.82</v>
      </c>
      <c r="L20">
        <f>NDMC_EOD!AK20+NDMC_EOD!AL20</f>
        <v>19.64</v>
      </c>
      <c r="M20">
        <f>TPDDL_EOD!AK20+TPDDL_EOD!AL20</f>
        <v>58.52</v>
      </c>
      <c r="N20">
        <f t="shared" si="0"/>
        <v>216.17</v>
      </c>
      <c r="O20" s="154">
        <f t="shared" si="1"/>
        <v>1.0000000000019327E-2</v>
      </c>
      <c r="P20">
        <v>83.763874728223172</v>
      </c>
      <c r="Q20">
        <v>48.432240366378316</v>
      </c>
      <c r="R20">
        <v>5.8202692325484584</v>
      </c>
      <c r="S20">
        <v>19.640908544201324</v>
      </c>
      <c r="T20">
        <v>58.522707128648754</v>
      </c>
      <c r="U20" s="156">
        <f t="shared" si="2"/>
        <v>216.18000000000004</v>
      </c>
      <c r="V20" s="154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54"/>
      <c r="I21">
        <f>BRPL_EOD!AK21+BRPL_EOD!AL21</f>
        <v>83.76</v>
      </c>
      <c r="J21">
        <f>BYPL_EOD!AK21+BYPL_EOD!AL21</f>
        <v>48.43</v>
      </c>
      <c r="K21">
        <f>MES_EOD!AK21+MES_EOD!AL21</f>
        <v>5.82</v>
      </c>
      <c r="L21">
        <f>NDMC_EOD!AK21+NDMC_EOD!AL21</f>
        <v>19.64</v>
      </c>
      <c r="M21">
        <f>TPDDL_EOD!AK21+TPDDL_EOD!AL21</f>
        <v>58.52</v>
      </c>
      <c r="N21">
        <f t="shared" si="0"/>
        <v>216.17</v>
      </c>
      <c r="O21" s="154">
        <f t="shared" si="1"/>
        <v>1.0000000000019327E-2</v>
      </c>
      <c r="P21">
        <v>83.763874728223172</v>
      </c>
      <c r="Q21">
        <v>48.432240366378316</v>
      </c>
      <c r="R21">
        <v>5.8202692325484584</v>
      </c>
      <c r="S21">
        <v>19.640908544201324</v>
      </c>
      <c r="T21">
        <v>58.522707128648754</v>
      </c>
      <c r="U21" s="156">
        <f t="shared" si="2"/>
        <v>216.18000000000004</v>
      </c>
      <c r="V21" s="154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54"/>
      <c r="I22">
        <f>BRPL_EOD!AK22+BRPL_EOD!AL22</f>
        <v>83.76</v>
      </c>
      <c r="J22">
        <f>BYPL_EOD!AK22+BYPL_EOD!AL22</f>
        <v>48.43</v>
      </c>
      <c r="K22">
        <f>MES_EOD!AK22+MES_EOD!AL22</f>
        <v>5.82</v>
      </c>
      <c r="L22">
        <f>NDMC_EOD!AK22+NDMC_EOD!AL22</f>
        <v>19.64</v>
      </c>
      <c r="M22">
        <f>TPDDL_EOD!AK22+TPDDL_EOD!AL22</f>
        <v>58.52</v>
      </c>
      <c r="N22">
        <f t="shared" si="0"/>
        <v>216.17</v>
      </c>
      <c r="O22" s="154">
        <f t="shared" si="1"/>
        <v>1.0000000000019327E-2</v>
      </c>
      <c r="P22">
        <v>83.763874728223172</v>
      </c>
      <c r="Q22">
        <v>48.432240366378316</v>
      </c>
      <c r="R22">
        <v>5.8202692325484584</v>
      </c>
      <c r="S22">
        <v>19.640908544201324</v>
      </c>
      <c r="T22">
        <v>58.522707128648754</v>
      </c>
      <c r="U22" s="156">
        <f t="shared" si="2"/>
        <v>216.18000000000004</v>
      </c>
      <c r="V22" s="154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211.67000000000002</v>
      </c>
      <c r="E23">
        <f>BAWANA!AM23</f>
        <v>0</v>
      </c>
      <c r="F23">
        <f t="shared" si="4"/>
        <v>256</v>
      </c>
      <c r="G23">
        <f t="shared" si="5"/>
        <v>211.67000000000002</v>
      </c>
      <c r="H23" s="154"/>
      <c r="I23">
        <f>BRPL_EOD!AK23+BRPL_EOD!AL23</f>
        <v>81.97</v>
      </c>
      <c r="J23">
        <f>BYPL_EOD!AK23+BYPL_EOD!AL23</f>
        <v>47.39</v>
      </c>
      <c r="K23">
        <f>MES_EOD!AK23+MES_EOD!AL23</f>
        <v>5.82</v>
      </c>
      <c r="L23">
        <f>NDMC_EOD!AK23+NDMC_EOD!AL23</f>
        <v>19.22</v>
      </c>
      <c r="M23">
        <f>TPDDL_EOD!AK23+TPDDL_EOD!AL23</f>
        <v>57.27</v>
      </c>
      <c r="N23">
        <f t="shared" si="0"/>
        <v>211.67000000000002</v>
      </c>
      <c r="O23" s="154">
        <f t="shared" si="1"/>
        <v>0</v>
      </c>
      <c r="P23">
        <v>81.97</v>
      </c>
      <c r="Q23">
        <v>47.39</v>
      </c>
      <c r="R23">
        <v>5.82</v>
      </c>
      <c r="S23">
        <v>19.22</v>
      </c>
      <c r="T23">
        <v>57.27</v>
      </c>
      <c r="U23" s="156">
        <f t="shared" si="2"/>
        <v>211.67000000000002</v>
      </c>
      <c r="V23" s="154">
        <f t="shared" si="3"/>
        <v>0</v>
      </c>
      <c r="Y23">
        <f>BAWANA!AW23+BAWANA!AX23</f>
        <v>32</v>
      </c>
      <c r="Z23">
        <f>BAWANA!BD23+BAWANA!BE23</f>
        <v>26.33</v>
      </c>
      <c r="AA23">
        <f>BAWANA!X23+BAWANA!Y23</f>
        <v>32</v>
      </c>
      <c r="AB23">
        <f>BAWANA!AE23+BAWANA!AF23</f>
        <v>26.33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211.67000000000002</v>
      </c>
      <c r="E24">
        <f>BAWANA!AM24</f>
        <v>0</v>
      </c>
      <c r="F24">
        <f t="shared" si="4"/>
        <v>256</v>
      </c>
      <c r="G24">
        <f t="shared" si="5"/>
        <v>211.67000000000002</v>
      </c>
      <c r="H24" s="154"/>
      <c r="I24">
        <f>BRPL_EOD!AK24+BRPL_EOD!AL24</f>
        <v>81.97</v>
      </c>
      <c r="J24">
        <f>BYPL_EOD!AK24+BYPL_EOD!AL24</f>
        <v>47.39</v>
      </c>
      <c r="K24">
        <f>MES_EOD!AK24+MES_EOD!AL24</f>
        <v>5.82</v>
      </c>
      <c r="L24">
        <f>NDMC_EOD!AK24+NDMC_EOD!AL24</f>
        <v>19.22</v>
      </c>
      <c r="M24">
        <f>TPDDL_EOD!AK24+TPDDL_EOD!AL24</f>
        <v>57.27</v>
      </c>
      <c r="N24">
        <f t="shared" si="0"/>
        <v>211.67000000000002</v>
      </c>
      <c r="O24" s="154">
        <f t="shared" si="1"/>
        <v>0</v>
      </c>
      <c r="P24">
        <v>81.97</v>
      </c>
      <c r="Q24">
        <v>47.39</v>
      </c>
      <c r="R24">
        <v>5.82</v>
      </c>
      <c r="S24">
        <v>19.22</v>
      </c>
      <c r="T24">
        <v>57.27</v>
      </c>
      <c r="U24" s="156">
        <f t="shared" si="2"/>
        <v>211.67000000000002</v>
      </c>
      <c r="V24" s="154">
        <f t="shared" si="3"/>
        <v>0</v>
      </c>
      <c r="Y24">
        <f>BAWANA!AW24+BAWANA!AX24</f>
        <v>32</v>
      </c>
      <c r="Z24">
        <f>BAWANA!BD24+BAWANA!BE24</f>
        <v>26.33</v>
      </c>
      <c r="AA24">
        <f>BAWANA!X24+BAWANA!Y24</f>
        <v>32</v>
      </c>
      <c r="AB24">
        <f>BAWANA!AE24+BAWANA!AF24</f>
        <v>26.33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211.67000000000002</v>
      </c>
      <c r="E25">
        <f>BAWANA!AM25</f>
        <v>0</v>
      </c>
      <c r="F25">
        <f t="shared" si="4"/>
        <v>256</v>
      </c>
      <c r="G25">
        <f t="shared" si="5"/>
        <v>211.67000000000002</v>
      </c>
      <c r="H25" s="154"/>
      <c r="I25">
        <f>BRPL_EOD!AK25+BRPL_EOD!AL25</f>
        <v>81.97</v>
      </c>
      <c r="J25">
        <f>BYPL_EOD!AK25+BYPL_EOD!AL25</f>
        <v>47.39</v>
      </c>
      <c r="K25">
        <f>MES_EOD!AK25+MES_EOD!AL25</f>
        <v>5.82</v>
      </c>
      <c r="L25">
        <f>NDMC_EOD!AK25+NDMC_EOD!AL25</f>
        <v>19.22</v>
      </c>
      <c r="M25">
        <f>TPDDL_EOD!AK25+TPDDL_EOD!AL25</f>
        <v>57.27</v>
      </c>
      <c r="N25">
        <f t="shared" si="0"/>
        <v>211.67000000000002</v>
      </c>
      <c r="O25" s="154">
        <f t="shared" si="1"/>
        <v>0</v>
      </c>
      <c r="P25">
        <v>81.97</v>
      </c>
      <c r="Q25">
        <v>47.39</v>
      </c>
      <c r="R25">
        <v>5.82</v>
      </c>
      <c r="S25">
        <v>19.22</v>
      </c>
      <c r="T25">
        <v>57.27</v>
      </c>
      <c r="U25" s="156">
        <f t="shared" si="2"/>
        <v>211.67000000000002</v>
      </c>
      <c r="V25" s="154">
        <f t="shared" si="3"/>
        <v>0</v>
      </c>
      <c r="Y25">
        <f>BAWANA!AW25+BAWANA!AX25</f>
        <v>32</v>
      </c>
      <c r="Z25">
        <f>BAWANA!BD25+BAWANA!BE25</f>
        <v>26.33</v>
      </c>
      <c r="AA25">
        <f>BAWANA!X25+BAWANA!Y25</f>
        <v>32</v>
      </c>
      <c r="AB25">
        <f>BAWANA!AE25+BAWANA!AF25</f>
        <v>26.33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211.67000000000002</v>
      </c>
      <c r="E26">
        <f>BAWANA!AM26</f>
        <v>0</v>
      </c>
      <c r="F26">
        <f t="shared" si="4"/>
        <v>256</v>
      </c>
      <c r="G26">
        <f t="shared" si="5"/>
        <v>211.67000000000002</v>
      </c>
      <c r="H26" s="154"/>
      <c r="I26">
        <f>BRPL_EOD!AK26+BRPL_EOD!AL26</f>
        <v>81.97</v>
      </c>
      <c r="J26">
        <f>BYPL_EOD!AK26+BYPL_EOD!AL26</f>
        <v>47.39</v>
      </c>
      <c r="K26">
        <f>MES_EOD!AK26+MES_EOD!AL26</f>
        <v>5.82</v>
      </c>
      <c r="L26">
        <f>NDMC_EOD!AK26+NDMC_EOD!AL26</f>
        <v>19.22</v>
      </c>
      <c r="M26">
        <f>TPDDL_EOD!AK26+TPDDL_EOD!AL26</f>
        <v>57.27</v>
      </c>
      <c r="N26">
        <f t="shared" si="0"/>
        <v>211.67000000000002</v>
      </c>
      <c r="O26" s="154">
        <f t="shared" si="1"/>
        <v>0</v>
      </c>
      <c r="P26">
        <v>81.97</v>
      </c>
      <c r="Q26">
        <v>47.39</v>
      </c>
      <c r="R26">
        <v>5.82</v>
      </c>
      <c r="S26">
        <v>19.22</v>
      </c>
      <c r="T26">
        <v>57.27</v>
      </c>
      <c r="U26" s="156">
        <f t="shared" si="2"/>
        <v>211.67000000000002</v>
      </c>
      <c r="V26" s="154">
        <f t="shared" si="3"/>
        <v>0</v>
      </c>
      <c r="Y26">
        <f>BAWANA!AW26+BAWANA!AX26</f>
        <v>32</v>
      </c>
      <c r="Z26">
        <f>BAWANA!BD26+BAWANA!BE26</f>
        <v>26.33</v>
      </c>
      <c r="AA26">
        <f>BAWANA!X26+BAWANA!Y26</f>
        <v>32</v>
      </c>
      <c r="AB26">
        <f>BAWANA!AE26+BAWANA!AF26</f>
        <v>26.33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211.67000000000002</v>
      </c>
      <c r="E27">
        <f>BAWANA!AM27</f>
        <v>0</v>
      </c>
      <c r="F27">
        <f t="shared" si="4"/>
        <v>256</v>
      </c>
      <c r="G27">
        <f t="shared" si="5"/>
        <v>211.67000000000002</v>
      </c>
      <c r="H27" s="154"/>
      <c r="I27">
        <f>BRPL_EOD!AK27+BRPL_EOD!AL27</f>
        <v>81.97</v>
      </c>
      <c r="J27">
        <f>BYPL_EOD!AK27+BYPL_EOD!AL27</f>
        <v>47.39</v>
      </c>
      <c r="K27">
        <f>MES_EOD!AK27+MES_EOD!AL27</f>
        <v>5.82</v>
      </c>
      <c r="L27">
        <f>NDMC_EOD!AK27+NDMC_EOD!AL27</f>
        <v>19.22</v>
      </c>
      <c r="M27">
        <f>TPDDL_EOD!AK27+TPDDL_EOD!AL27</f>
        <v>57.27</v>
      </c>
      <c r="N27">
        <f t="shared" si="0"/>
        <v>211.67000000000002</v>
      </c>
      <c r="O27" s="154">
        <f t="shared" si="1"/>
        <v>0</v>
      </c>
      <c r="P27">
        <v>81.97</v>
      </c>
      <c r="Q27">
        <v>47.39</v>
      </c>
      <c r="R27">
        <v>5.82</v>
      </c>
      <c r="S27">
        <v>19.22</v>
      </c>
      <c r="T27">
        <v>57.27</v>
      </c>
      <c r="U27" s="156">
        <f t="shared" si="2"/>
        <v>211.67000000000002</v>
      </c>
      <c r="V27" s="154">
        <f t="shared" si="3"/>
        <v>0</v>
      </c>
      <c r="Y27">
        <f>BAWANA!AW27+BAWANA!AX27</f>
        <v>32</v>
      </c>
      <c r="Z27">
        <f>BAWANA!BD27+BAWANA!BE27</f>
        <v>26.33</v>
      </c>
      <c r="AA27">
        <f>BAWANA!X27+BAWANA!Y27</f>
        <v>32</v>
      </c>
      <c r="AB27">
        <f>BAWANA!AE27+BAWANA!AF27</f>
        <v>26.33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211.67000000000002</v>
      </c>
      <c r="E28">
        <f>BAWANA!AM28</f>
        <v>0</v>
      </c>
      <c r="F28">
        <f t="shared" si="4"/>
        <v>256</v>
      </c>
      <c r="G28">
        <f t="shared" si="5"/>
        <v>211.67000000000002</v>
      </c>
      <c r="H28" s="154"/>
      <c r="I28">
        <f>BRPL_EOD!AK28+BRPL_EOD!AL28</f>
        <v>81.97</v>
      </c>
      <c r="J28">
        <f>BYPL_EOD!AK28+BYPL_EOD!AL28</f>
        <v>47.39</v>
      </c>
      <c r="K28">
        <f>MES_EOD!AK28+MES_EOD!AL28</f>
        <v>5.82</v>
      </c>
      <c r="L28">
        <f>NDMC_EOD!AK28+NDMC_EOD!AL28</f>
        <v>19.22</v>
      </c>
      <c r="M28">
        <f>TPDDL_EOD!AK28+TPDDL_EOD!AL28</f>
        <v>57.27</v>
      </c>
      <c r="N28">
        <f t="shared" si="0"/>
        <v>211.67000000000002</v>
      </c>
      <c r="O28" s="154">
        <f t="shared" si="1"/>
        <v>0</v>
      </c>
      <c r="P28">
        <v>81.97</v>
      </c>
      <c r="Q28">
        <v>47.39</v>
      </c>
      <c r="R28">
        <v>5.82</v>
      </c>
      <c r="S28">
        <v>19.22</v>
      </c>
      <c r="T28">
        <v>57.27</v>
      </c>
      <c r="U28" s="156">
        <f t="shared" si="2"/>
        <v>211.67000000000002</v>
      </c>
      <c r="V28" s="154">
        <f t="shared" si="3"/>
        <v>0</v>
      </c>
      <c r="Y28">
        <f>BAWANA!AW28+BAWANA!AX28</f>
        <v>32</v>
      </c>
      <c r="Z28">
        <f>BAWANA!BD28+BAWANA!BE28</f>
        <v>26.33</v>
      </c>
      <c r="AA28">
        <f>BAWANA!X28+BAWANA!Y28</f>
        <v>32</v>
      </c>
      <c r="AB28">
        <f>BAWANA!AE28+BAWANA!AF28</f>
        <v>26.33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213.79</v>
      </c>
      <c r="E29">
        <f>BAWANA!AM29</f>
        <v>0</v>
      </c>
      <c r="F29">
        <f t="shared" si="4"/>
        <v>256</v>
      </c>
      <c r="G29">
        <f t="shared" si="5"/>
        <v>213.79</v>
      </c>
      <c r="H29" s="154"/>
      <c r="I29">
        <f>BRPL_EOD!AK29+BRPL_EOD!AL29</f>
        <v>75.37</v>
      </c>
      <c r="J29">
        <f>BYPL_EOD!AK29+BYPL_EOD!AL29</f>
        <v>45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213.79</v>
      </c>
      <c r="O29" s="154">
        <f t="shared" si="1"/>
        <v>0</v>
      </c>
      <c r="P29">
        <v>75.37</v>
      </c>
      <c r="Q29">
        <v>45</v>
      </c>
      <c r="R29">
        <v>5.82</v>
      </c>
      <c r="S29">
        <v>18</v>
      </c>
      <c r="T29">
        <v>69.599999999999994</v>
      </c>
      <c r="U29" s="156">
        <f t="shared" si="2"/>
        <v>213.79</v>
      </c>
      <c r="V29" s="154">
        <f t="shared" si="3"/>
        <v>0</v>
      </c>
      <c r="Y29">
        <f>BAWANA!AW29+BAWANA!AX29</f>
        <v>32</v>
      </c>
      <c r="Z29">
        <f>BAWANA!BD29+BAWANA!BE29</f>
        <v>24.21</v>
      </c>
      <c r="AA29">
        <f>BAWANA!X29+BAWANA!Y29</f>
        <v>32</v>
      </c>
      <c r="AB29">
        <f>BAWANA!AE29+BAWANA!AF29</f>
        <v>24.21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213.79</v>
      </c>
      <c r="E30">
        <f>BAWANA!AM30</f>
        <v>0</v>
      </c>
      <c r="F30">
        <f t="shared" si="4"/>
        <v>256</v>
      </c>
      <c r="G30">
        <f t="shared" si="5"/>
        <v>213.79</v>
      </c>
      <c r="H30" s="154"/>
      <c r="I30">
        <f>BRPL_EOD!AK30+BRPL_EOD!AL30</f>
        <v>75.37</v>
      </c>
      <c r="J30">
        <f>BYPL_EOD!AK30+BYPL_EOD!AL30</f>
        <v>45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213.79</v>
      </c>
      <c r="O30" s="154">
        <f t="shared" si="1"/>
        <v>0</v>
      </c>
      <c r="P30">
        <v>75.37</v>
      </c>
      <c r="Q30">
        <v>45</v>
      </c>
      <c r="R30">
        <v>5.82</v>
      </c>
      <c r="S30">
        <v>18</v>
      </c>
      <c r="T30">
        <v>69.599999999999994</v>
      </c>
      <c r="U30" s="156">
        <f t="shared" si="2"/>
        <v>213.79</v>
      </c>
      <c r="V30" s="154">
        <f t="shared" si="3"/>
        <v>0</v>
      </c>
      <c r="Y30">
        <f>BAWANA!AW30+BAWANA!AX30</f>
        <v>32</v>
      </c>
      <c r="Z30">
        <f>BAWANA!BD30+BAWANA!BE30</f>
        <v>24.21</v>
      </c>
      <c r="AA30">
        <f>BAWANA!X30+BAWANA!Y30</f>
        <v>32</v>
      </c>
      <c r="AB30">
        <f>BAWANA!AE30+BAWANA!AF30</f>
        <v>24.21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213.42000000000002</v>
      </c>
      <c r="E31">
        <f>BAWANA!AM31</f>
        <v>0</v>
      </c>
      <c r="F31">
        <f t="shared" si="4"/>
        <v>256</v>
      </c>
      <c r="G31">
        <f t="shared" si="5"/>
        <v>213.42000000000002</v>
      </c>
      <c r="H31" s="154"/>
      <c r="I31">
        <f>BRPL_EOD!AK31+BRPL_EOD!AL31</f>
        <v>75</v>
      </c>
      <c r="J31">
        <f>BYPL_EOD!AK31+BYPL_EOD!AL31</f>
        <v>45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213.42</v>
      </c>
      <c r="O31" s="154">
        <f t="shared" si="1"/>
        <v>0</v>
      </c>
      <c r="P31">
        <v>75.000000000000014</v>
      </c>
      <c r="Q31">
        <v>45.000000000000007</v>
      </c>
      <c r="R31">
        <v>5.8200000000000012</v>
      </c>
      <c r="S31">
        <v>18.000000000000004</v>
      </c>
      <c r="T31">
        <v>69.600000000000009</v>
      </c>
      <c r="U31" s="156">
        <f t="shared" si="2"/>
        <v>213.42000000000007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213.42000000000002</v>
      </c>
      <c r="E32">
        <f>BAWANA!AM32</f>
        <v>0</v>
      </c>
      <c r="F32">
        <f t="shared" si="4"/>
        <v>256</v>
      </c>
      <c r="G32">
        <f t="shared" si="5"/>
        <v>213.42000000000002</v>
      </c>
      <c r="H32" s="154"/>
      <c r="I32">
        <f>BRPL_EOD!AK32+BRPL_EOD!AL32</f>
        <v>75</v>
      </c>
      <c r="J32">
        <f>BYPL_EOD!AK32+BYPL_EOD!AL32</f>
        <v>45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213.42</v>
      </c>
      <c r="O32" s="154">
        <f t="shared" si="1"/>
        <v>0</v>
      </c>
      <c r="P32">
        <v>75.000000000000014</v>
      </c>
      <c r="Q32">
        <v>45.000000000000007</v>
      </c>
      <c r="R32">
        <v>5.8200000000000012</v>
      </c>
      <c r="S32">
        <v>18.000000000000004</v>
      </c>
      <c r="T32">
        <v>69.600000000000009</v>
      </c>
      <c r="U32" s="156">
        <f t="shared" si="2"/>
        <v>213.42000000000007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213.42000000000002</v>
      </c>
      <c r="E33">
        <f>BAWANA!AM33</f>
        <v>0</v>
      </c>
      <c r="F33">
        <f t="shared" si="4"/>
        <v>256</v>
      </c>
      <c r="G33">
        <f t="shared" si="5"/>
        <v>213.42000000000002</v>
      </c>
      <c r="H33" s="154"/>
      <c r="I33">
        <f>BRPL_EOD!AK33+BRPL_EOD!AL33</f>
        <v>75</v>
      </c>
      <c r="J33">
        <f>BYPL_EOD!AK33+BYPL_EOD!AL33</f>
        <v>45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213.42</v>
      </c>
      <c r="O33" s="154">
        <f t="shared" si="1"/>
        <v>0</v>
      </c>
      <c r="P33">
        <v>75.000000000000014</v>
      </c>
      <c r="Q33">
        <v>45.000000000000007</v>
      </c>
      <c r="R33">
        <v>5.8200000000000012</v>
      </c>
      <c r="S33">
        <v>18.000000000000004</v>
      </c>
      <c r="T33">
        <v>69.600000000000009</v>
      </c>
      <c r="U33" s="156">
        <f t="shared" si="2"/>
        <v>213.42000000000007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223.42000000000002</v>
      </c>
      <c r="E34">
        <f>BAWANA!AM34</f>
        <v>0</v>
      </c>
      <c r="F34">
        <f t="shared" si="4"/>
        <v>256</v>
      </c>
      <c r="G34">
        <f t="shared" si="5"/>
        <v>223.42000000000002</v>
      </c>
      <c r="H34" s="154"/>
      <c r="I34">
        <f>BRPL_EOD!AK34+BRPL_EOD!AL34</f>
        <v>75</v>
      </c>
      <c r="J34">
        <f>BYPL_EOD!AK34+BYPL_EOD!AL34</f>
        <v>55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223.42</v>
      </c>
      <c r="O34" s="154">
        <f t="shared" si="1"/>
        <v>0</v>
      </c>
      <c r="P34">
        <v>75.000000000000014</v>
      </c>
      <c r="Q34">
        <v>55.000000000000007</v>
      </c>
      <c r="R34">
        <v>5.8200000000000012</v>
      </c>
      <c r="S34">
        <v>18.000000000000004</v>
      </c>
      <c r="T34">
        <v>69.600000000000009</v>
      </c>
      <c r="U34" s="156">
        <f t="shared" si="2"/>
        <v>223.42000000000002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248.036</v>
      </c>
      <c r="E35">
        <f>BAWANA!AM35</f>
        <v>0</v>
      </c>
      <c r="F35">
        <f t="shared" si="4"/>
        <v>256</v>
      </c>
      <c r="G35">
        <f t="shared" si="5"/>
        <v>248.036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248.04</v>
      </c>
      <c r="O35" s="154">
        <f t="shared" si="1"/>
        <v>-3.9999999999906777E-3</v>
      </c>
      <c r="P35">
        <v>99.618393484921796</v>
      </c>
      <c r="Q35">
        <v>54.999113046282858</v>
      </c>
      <c r="R35">
        <v>5.8199061441702957</v>
      </c>
      <c r="S35">
        <v>17.999709724238027</v>
      </c>
      <c r="T35">
        <v>69.598877600387027</v>
      </c>
      <c r="U35" s="156">
        <f t="shared" si="2"/>
        <v>248.03599999999997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248.036</v>
      </c>
      <c r="E36">
        <f>BAWANA!AM36</f>
        <v>0</v>
      </c>
      <c r="F36">
        <f t="shared" si="4"/>
        <v>256</v>
      </c>
      <c r="G36">
        <f t="shared" si="5"/>
        <v>248.036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248.04</v>
      </c>
      <c r="O36" s="154">
        <f t="shared" si="1"/>
        <v>-3.9999999999906777E-3</v>
      </c>
      <c r="P36">
        <v>99.618393484921796</v>
      </c>
      <c r="Q36">
        <v>54.999113046282858</v>
      </c>
      <c r="R36">
        <v>5.8199061441702957</v>
      </c>
      <c r="S36">
        <v>17.999709724238027</v>
      </c>
      <c r="T36">
        <v>69.598877600387027</v>
      </c>
      <c r="U36" s="156">
        <f t="shared" si="2"/>
        <v>248.03599999999997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248.036</v>
      </c>
      <c r="E37">
        <f>BAWANA!AM37</f>
        <v>0</v>
      </c>
      <c r="F37">
        <f t="shared" si="4"/>
        <v>256</v>
      </c>
      <c r="G37">
        <f t="shared" si="5"/>
        <v>248.036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5.82</v>
      </c>
      <c r="L37">
        <f>NDMC_EOD!AK37+NDMC_EOD!AL37</f>
        <v>18</v>
      </c>
      <c r="M37">
        <f>TPDDL_EOD!AK37+TPDDL_EOD!AL37</f>
        <v>69.599999999999994</v>
      </c>
      <c r="N37">
        <f t="shared" si="0"/>
        <v>248.04</v>
      </c>
      <c r="O37" s="154">
        <f t="shared" si="1"/>
        <v>-3.9999999999906777E-3</v>
      </c>
      <c r="P37">
        <v>99.618393484921796</v>
      </c>
      <c r="Q37">
        <v>54.999113046282858</v>
      </c>
      <c r="R37">
        <v>5.8199061441702957</v>
      </c>
      <c r="S37">
        <v>17.999709724238027</v>
      </c>
      <c r="T37">
        <v>69.598877600387027</v>
      </c>
      <c r="U37" s="156">
        <f t="shared" si="2"/>
        <v>248.03599999999997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248.036</v>
      </c>
      <c r="E38">
        <f>BAWANA!AM38</f>
        <v>0</v>
      </c>
      <c r="F38">
        <f t="shared" si="4"/>
        <v>256</v>
      </c>
      <c r="G38">
        <f t="shared" si="5"/>
        <v>248.036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5.82</v>
      </c>
      <c r="L38">
        <f>NDMC_EOD!AK38+NDMC_EOD!AL38</f>
        <v>18</v>
      </c>
      <c r="M38">
        <f>TPDDL_EOD!AK38+TPDDL_EOD!AL38</f>
        <v>69.599999999999994</v>
      </c>
      <c r="N38">
        <f t="shared" si="0"/>
        <v>248.04</v>
      </c>
      <c r="O38" s="154">
        <f t="shared" si="1"/>
        <v>-3.9999999999906777E-3</v>
      </c>
      <c r="P38">
        <v>99.618393484921796</v>
      </c>
      <c r="Q38">
        <v>54.999113046282858</v>
      </c>
      <c r="R38">
        <v>5.8199061441702957</v>
      </c>
      <c r="S38">
        <v>17.999709724238027</v>
      </c>
      <c r="T38">
        <v>69.598877600387027</v>
      </c>
      <c r="U38" s="156">
        <f t="shared" si="2"/>
        <v>248.03599999999997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248.036</v>
      </c>
      <c r="E39">
        <f>BAWANA!AM39</f>
        <v>0</v>
      </c>
      <c r="F39">
        <f t="shared" si="4"/>
        <v>256</v>
      </c>
      <c r="G39">
        <f t="shared" si="5"/>
        <v>248.036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5.82</v>
      </c>
      <c r="L39">
        <f>NDMC_EOD!AK39+NDMC_EOD!AL39</f>
        <v>18</v>
      </c>
      <c r="M39">
        <f>TPDDL_EOD!AK39+TPDDL_EOD!AL39</f>
        <v>69.599999999999994</v>
      </c>
      <c r="N39">
        <f t="shared" si="0"/>
        <v>248.04</v>
      </c>
      <c r="O39" s="154">
        <f t="shared" si="1"/>
        <v>-3.9999999999906777E-3</v>
      </c>
      <c r="P39">
        <v>99.618393484921796</v>
      </c>
      <c r="Q39">
        <v>54.999113046282858</v>
      </c>
      <c r="R39">
        <v>5.8199061441702957</v>
      </c>
      <c r="S39">
        <v>17.999709724238027</v>
      </c>
      <c r="T39">
        <v>69.598877600387027</v>
      </c>
      <c r="U39" s="156">
        <f t="shared" si="2"/>
        <v>248.03599999999997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248.036</v>
      </c>
      <c r="E40">
        <f>BAWANA!AM40</f>
        <v>0</v>
      </c>
      <c r="F40">
        <f t="shared" si="4"/>
        <v>256</v>
      </c>
      <c r="G40">
        <f t="shared" si="5"/>
        <v>248.036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5.82</v>
      </c>
      <c r="L40">
        <f>NDMC_EOD!AK40+NDMC_EOD!AL40</f>
        <v>18</v>
      </c>
      <c r="M40">
        <f>TPDDL_EOD!AK40+TPDDL_EOD!AL40</f>
        <v>69.599999999999994</v>
      </c>
      <c r="N40">
        <f t="shared" si="0"/>
        <v>248.04</v>
      </c>
      <c r="O40" s="154">
        <f t="shared" si="1"/>
        <v>-3.9999999999906777E-3</v>
      </c>
      <c r="P40">
        <v>99.618393484921796</v>
      </c>
      <c r="Q40">
        <v>54.999113046282858</v>
      </c>
      <c r="R40">
        <v>5.8199061441702957</v>
      </c>
      <c r="S40">
        <v>17.999709724238027</v>
      </c>
      <c r="T40">
        <v>69.598877600387027</v>
      </c>
      <c r="U40" s="156">
        <f t="shared" si="2"/>
        <v>248.03599999999997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248.036</v>
      </c>
      <c r="E41">
        <f>BAWANA!AM41</f>
        <v>0</v>
      </c>
      <c r="F41">
        <f t="shared" si="4"/>
        <v>256</v>
      </c>
      <c r="G41">
        <f t="shared" si="5"/>
        <v>248.036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5.82</v>
      </c>
      <c r="L41">
        <f>NDMC_EOD!AK41+NDMC_EOD!AL41</f>
        <v>18</v>
      </c>
      <c r="M41">
        <f>TPDDL_EOD!AK41+TPDDL_EOD!AL41</f>
        <v>69.599999999999994</v>
      </c>
      <c r="N41">
        <f t="shared" si="0"/>
        <v>248.04</v>
      </c>
      <c r="O41" s="154">
        <f t="shared" si="1"/>
        <v>-3.9999999999906777E-3</v>
      </c>
      <c r="P41">
        <v>99.618393484921796</v>
      </c>
      <c r="Q41">
        <v>54.999113046282858</v>
      </c>
      <c r="R41">
        <v>5.8199061441702957</v>
      </c>
      <c r="S41">
        <v>17.999709724238027</v>
      </c>
      <c r="T41">
        <v>69.598877600387027</v>
      </c>
      <c r="U41" s="156">
        <f t="shared" si="2"/>
        <v>248.03599999999997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248.036</v>
      </c>
      <c r="E42">
        <f>BAWANA!AM42</f>
        <v>0</v>
      </c>
      <c r="F42">
        <f t="shared" si="4"/>
        <v>256</v>
      </c>
      <c r="G42">
        <f t="shared" si="5"/>
        <v>248.036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5.82</v>
      </c>
      <c r="L42">
        <f>NDMC_EOD!AK42+NDMC_EOD!AL42</f>
        <v>18</v>
      </c>
      <c r="M42">
        <f>TPDDL_EOD!AK42+TPDDL_EOD!AL42</f>
        <v>69.599999999999994</v>
      </c>
      <c r="N42">
        <f t="shared" si="0"/>
        <v>248.04</v>
      </c>
      <c r="O42" s="154">
        <f t="shared" si="1"/>
        <v>-3.9999999999906777E-3</v>
      </c>
      <c r="P42">
        <v>99.618393484921796</v>
      </c>
      <c r="Q42">
        <v>54.999113046282858</v>
      </c>
      <c r="R42">
        <v>5.8199061441702957</v>
      </c>
      <c r="S42">
        <v>17.999709724238027</v>
      </c>
      <c r="T42">
        <v>69.598877600387027</v>
      </c>
      <c r="U42" s="156">
        <f t="shared" si="2"/>
        <v>248.03599999999997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248.036</v>
      </c>
      <c r="E43">
        <f>BAWANA!AM43</f>
        <v>0</v>
      </c>
      <c r="F43">
        <f t="shared" si="4"/>
        <v>256</v>
      </c>
      <c r="G43">
        <f t="shared" si="5"/>
        <v>248.036</v>
      </c>
      <c r="H43" s="154"/>
      <c r="I43">
        <f>BRPL_EOD!AK43+BRPL_EOD!AL43</f>
        <v>99.62</v>
      </c>
      <c r="J43">
        <f>BYPL_EOD!AK43+BYPL_EOD!AL43</f>
        <v>55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248.04</v>
      </c>
      <c r="O43" s="154">
        <f t="shared" si="1"/>
        <v>-3.9999999999906777E-3</v>
      </c>
      <c r="P43">
        <v>99.618393484921796</v>
      </c>
      <c r="Q43">
        <v>54.999113046282858</v>
      </c>
      <c r="R43">
        <v>5.8199061441702957</v>
      </c>
      <c r="S43">
        <v>17.999709724238027</v>
      </c>
      <c r="T43">
        <v>69.598877600387027</v>
      </c>
      <c r="U43" s="156">
        <f t="shared" si="2"/>
        <v>248.03599999999997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248.036</v>
      </c>
      <c r="E44">
        <f>BAWANA!AM44</f>
        <v>0</v>
      </c>
      <c r="F44">
        <f t="shared" si="4"/>
        <v>256</v>
      </c>
      <c r="G44">
        <f t="shared" si="5"/>
        <v>248.036</v>
      </c>
      <c r="H44" s="154"/>
      <c r="I44">
        <f>BRPL_EOD!AK44+BRPL_EOD!AL44</f>
        <v>99.62</v>
      </c>
      <c r="J44">
        <f>BYPL_EOD!AK44+BYPL_EOD!AL44</f>
        <v>55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248.04</v>
      </c>
      <c r="O44" s="154">
        <f t="shared" si="1"/>
        <v>-3.9999999999906777E-3</v>
      </c>
      <c r="P44">
        <v>99.618393484921796</v>
      </c>
      <c r="Q44">
        <v>54.999113046282858</v>
      </c>
      <c r="R44">
        <v>5.8199061441702957</v>
      </c>
      <c r="S44">
        <v>17.999709724238027</v>
      </c>
      <c r="T44">
        <v>69.598877600387027</v>
      </c>
      <c r="U44" s="156">
        <f t="shared" si="2"/>
        <v>248.03599999999997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223.42000000000002</v>
      </c>
      <c r="E45">
        <f>BAWANA!AM45</f>
        <v>0</v>
      </c>
      <c r="F45">
        <f t="shared" si="4"/>
        <v>256</v>
      </c>
      <c r="G45">
        <f t="shared" si="5"/>
        <v>223.42000000000002</v>
      </c>
      <c r="H45" s="154"/>
      <c r="I45">
        <f>BRPL_EOD!AK45+BRPL_EOD!AL45</f>
        <v>75</v>
      </c>
      <c r="J45">
        <f>BYPL_EOD!AK45+BYPL_EOD!AL45</f>
        <v>55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223.42</v>
      </c>
      <c r="O45" s="154">
        <f t="shared" si="1"/>
        <v>0</v>
      </c>
      <c r="P45">
        <v>75.000000000000014</v>
      </c>
      <c r="Q45">
        <v>55.000000000000007</v>
      </c>
      <c r="R45">
        <v>5.8200000000000012</v>
      </c>
      <c r="S45">
        <v>18.000000000000004</v>
      </c>
      <c r="T45">
        <v>69.600000000000009</v>
      </c>
      <c r="U45" s="156">
        <f t="shared" si="2"/>
        <v>223.42000000000002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223.42000000000002</v>
      </c>
      <c r="E46">
        <f>BAWANA!AM46</f>
        <v>0</v>
      </c>
      <c r="F46">
        <f t="shared" si="4"/>
        <v>256</v>
      </c>
      <c r="G46">
        <f t="shared" si="5"/>
        <v>223.42000000000002</v>
      </c>
      <c r="H46" s="154"/>
      <c r="I46">
        <f>BRPL_EOD!AK46+BRPL_EOD!AL46</f>
        <v>75</v>
      </c>
      <c r="J46">
        <f>BYPL_EOD!AK46+BYPL_EOD!AL46</f>
        <v>55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223.42</v>
      </c>
      <c r="O46" s="154">
        <f t="shared" si="1"/>
        <v>0</v>
      </c>
      <c r="P46">
        <v>75.000000000000014</v>
      </c>
      <c r="Q46">
        <v>55.000000000000007</v>
      </c>
      <c r="R46">
        <v>5.8200000000000012</v>
      </c>
      <c r="S46">
        <v>18.000000000000004</v>
      </c>
      <c r="T46">
        <v>69.600000000000009</v>
      </c>
      <c r="U46" s="156">
        <f t="shared" si="2"/>
        <v>223.42000000000002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223.42000000000002</v>
      </c>
      <c r="E47">
        <f>BAWANA!AM47</f>
        <v>0</v>
      </c>
      <c r="F47">
        <f t="shared" si="4"/>
        <v>256</v>
      </c>
      <c r="G47">
        <f t="shared" si="5"/>
        <v>223.42000000000002</v>
      </c>
      <c r="H47" s="154"/>
      <c r="I47">
        <f>BRPL_EOD!AK47+BRPL_EOD!AL47</f>
        <v>75</v>
      </c>
      <c r="J47">
        <f>BYPL_EOD!AK47+BYPL_EOD!AL47</f>
        <v>55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223.42</v>
      </c>
      <c r="O47" s="154">
        <f t="shared" si="1"/>
        <v>0</v>
      </c>
      <c r="P47">
        <v>75.000000000000014</v>
      </c>
      <c r="Q47">
        <v>55.000000000000007</v>
      </c>
      <c r="R47">
        <v>5.8200000000000012</v>
      </c>
      <c r="S47">
        <v>18.000000000000004</v>
      </c>
      <c r="T47">
        <v>69.600000000000009</v>
      </c>
      <c r="U47" s="156">
        <f t="shared" si="2"/>
        <v>223.42000000000002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223.42000000000002</v>
      </c>
      <c r="E48">
        <f>BAWANA!AM48</f>
        <v>0</v>
      </c>
      <c r="F48">
        <f t="shared" si="4"/>
        <v>256</v>
      </c>
      <c r="G48">
        <f t="shared" si="5"/>
        <v>223.42000000000002</v>
      </c>
      <c r="H48" s="154"/>
      <c r="I48">
        <f>BRPL_EOD!AK48+BRPL_EOD!AL48</f>
        <v>75</v>
      </c>
      <c r="J48">
        <f>BYPL_EOD!AK48+BYPL_EOD!AL48</f>
        <v>55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223.42</v>
      </c>
      <c r="O48" s="154">
        <f t="shared" si="1"/>
        <v>0</v>
      </c>
      <c r="P48">
        <v>75.000000000000014</v>
      </c>
      <c r="Q48">
        <v>55.000000000000007</v>
      </c>
      <c r="R48">
        <v>5.8200000000000012</v>
      </c>
      <c r="S48">
        <v>18.000000000000004</v>
      </c>
      <c r="T48">
        <v>69.600000000000009</v>
      </c>
      <c r="U48" s="156">
        <f t="shared" si="2"/>
        <v>223.42000000000002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223.42000000000002</v>
      </c>
      <c r="E49">
        <f>BAWANA!AM49</f>
        <v>0</v>
      </c>
      <c r="F49">
        <f t="shared" si="4"/>
        <v>256</v>
      </c>
      <c r="G49">
        <f t="shared" si="5"/>
        <v>223.42000000000002</v>
      </c>
      <c r="H49" s="154"/>
      <c r="I49">
        <f>BRPL_EOD!AK49+BRPL_EOD!AL49</f>
        <v>75</v>
      </c>
      <c r="J49">
        <f>BYPL_EOD!AK49+BYPL_EOD!AL49</f>
        <v>55</v>
      </c>
      <c r="K49">
        <f>MES_EOD!AK49+MES_EOD!AL49</f>
        <v>5.82</v>
      </c>
      <c r="L49">
        <f>NDMC_EOD!AK49+NDMC_EOD!AL49</f>
        <v>18</v>
      </c>
      <c r="M49">
        <f>TPDDL_EOD!AK49+TPDDL_EOD!AL49</f>
        <v>69.599999999999994</v>
      </c>
      <c r="N49">
        <f t="shared" si="0"/>
        <v>223.42</v>
      </c>
      <c r="O49" s="154">
        <f t="shared" si="1"/>
        <v>0</v>
      </c>
      <c r="P49">
        <v>75.000000000000014</v>
      </c>
      <c r="Q49">
        <v>55.000000000000007</v>
      </c>
      <c r="R49">
        <v>5.8200000000000012</v>
      </c>
      <c r="S49">
        <v>18.000000000000004</v>
      </c>
      <c r="T49">
        <v>69.600000000000009</v>
      </c>
      <c r="U49" s="156">
        <f t="shared" si="2"/>
        <v>223.42000000000002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223.42000000000002</v>
      </c>
      <c r="E50">
        <f>BAWANA!AM50</f>
        <v>0</v>
      </c>
      <c r="F50">
        <f t="shared" si="4"/>
        <v>256</v>
      </c>
      <c r="G50">
        <f t="shared" si="5"/>
        <v>223.42000000000002</v>
      </c>
      <c r="H50" s="154"/>
      <c r="I50">
        <f>BRPL_EOD!AK50+BRPL_EOD!AL50</f>
        <v>75</v>
      </c>
      <c r="J50">
        <f>BYPL_EOD!AK50+BYPL_EOD!AL50</f>
        <v>55</v>
      </c>
      <c r="K50">
        <f>MES_EOD!AK50+MES_EOD!AL50</f>
        <v>5.82</v>
      </c>
      <c r="L50">
        <f>NDMC_EOD!AK50+NDMC_EOD!AL50</f>
        <v>18</v>
      </c>
      <c r="M50">
        <f>TPDDL_EOD!AK50+TPDDL_EOD!AL50</f>
        <v>69.599999999999994</v>
      </c>
      <c r="N50">
        <f t="shared" si="0"/>
        <v>223.42</v>
      </c>
      <c r="O50" s="154">
        <f t="shared" si="1"/>
        <v>0</v>
      </c>
      <c r="P50">
        <v>75.000000000000014</v>
      </c>
      <c r="Q50">
        <v>55.000000000000007</v>
      </c>
      <c r="R50">
        <v>5.8200000000000012</v>
      </c>
      <c r="S50">
        <v>18.000000000000004</v>
      </c>
      <c r="T50">
        <v>69.600000000000009</v>
      </c>
      <c r="U50" s="156">
        <f t="shared" si="2"/>
        <v>223.42000000000002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223.42000000000002</v>
      </c>
      <c r="E51">
        <f>BAWANA!AM51</f>
        <v>0</v>
      </c>
      <c r="F51">
        <f t="shared" si="4"/>
        <v>256</v>
      </c>
      <c r="G51">
        <f t="shared" si="5"/>
        <v>223.42000000000002</v>
      </c>
      <c r="H51" s="154"/>
      <c r="I51">
        <f>BRPL_EOD!AK51+BRPL_EOD!AL51</f>
        <v>75</v>
      </c>
      <c r="J51">
        <f>BYPL_EOD!AK51+BYPL_EOD!AL51</f>
        <v>55</v>
      </c>
      <c r="K51">
        <f>MES_EOD!AK51+MES_EOD!AL51</f>
        <v>5.82</v>
      </c>
      <c r="L51">
        <f>NDMC_EOD!AK51+NDMC_EOD!AL51</f>
        <v>18</v>
      </c>
      <c r="M51">
        <f>TPDDL_EOD!AK51+TPDDL_EOD!AL51</f>
        <v>69.599999999999994</v>
      </c>
      <c r="N51">
        <f t="shared" si="0"/>
        <v>223.42</v>
      </c>
      <c r="O51" s="154">
        <f t="shared" si="1"/>
        <v>0</v>
      </c>
      <c r="P51">
        <v>75.000000000000014</v>
      </c>
      <c r="Q51">
        <v>55.000000000000007</v>
      </c>
      <c r="R51">
        <v>5.8200000000000012</v>
      </c>
      <c r="S51">
        <v>18.000000000000004</v>
      </c>
      <c r="T51">
        <v>69.600000000000009</v>
      </c>
      <c r="U51" s="156">
        <f t="shared" si="2"/>
        <v>223.42000000000002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216.85000000000002</v>
      </c>
      <c r="E52">
        <f>BAWANA!AM52</f>
        <v>0</v>
      </c>
      <c r="F52">
        <f t="shared" si="4"/>
        <v>256</v>
      </c>
      <c r="G52">
        <f t="shared" si="5"/>
        <v>216.85000000000002</v>
      </c>
      <c r="H52" s="154"/>
      <c r="I52">
        <f>BRPL_EOD!AK52+BRPL_EOD!AL52</f>
        <v>75</v>
      </c>
      <c r="J52">
        <f>BYPL_EOD!AK52+BYPL_EOD!AL52</f>
        <v>48.43</v>
      </c>
      <c r="K52">
        <f>MES_EOD!AK52+MES_EOD!AL52</f>
        <v>5.82</v>
      </c>
      <c r="L52">
        <f>NDMC_EOD!AK52+NDMC_EOD!AL52</f>
        <v>18</v>
      </c>
      <c r="M52">
        <f>TPDDL_EOD!AK52+TPDDL_EOD!AL52</f>
        <v>69.599999999999994</v>
      </c>
      <c r="N52">
        <f t="shared" si="0"/>
        <v>216.85</v>
      </c>
      <c r="O52" s="154">
        <f t="shared" si="1"/>
        <v>0</v>
      </c>
      <c r="P52">
        <v>75.000000000000014</v>
      </c>
      <c r="Q52">
        <v>48.430000000000007</v>
      </c>
      <c r="R52">
        <v>5.8200000000000012</v>
      </c>
      <c r="S52">
        <v>18.000000000000004</v>
      </c>
      <c r="T52">
        <v>69.600000000000009</v>
      </c>
      <c r="U52" s="156">
        <f t="shared" si="2"/>
        <v>216.85000000000002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216.85000000000002</v>
      </c>
      <c r="E53">
        <f>BAWANA!AM53</f>
        <v>0</v>
      </c>
      <c r="F53">
        <f t="shared" si="4"/>
        <v>256</v>
      </c>
      <c r="G53">
        <f t="shared" si="5"/>
        <v>216.85000000000002</v>
      </c>
      <c r="H53" s="154"/>
      <c r="I53">
        <f>BRPL_EOD!AK53+BRPL_EOD!AL53</f>
        <v>75</v>
      </c>
      <c r="J53">
        <f>BYPL_EOD!AK53+BYPL_EOD!AL53</f>
        <v>48.43</v>
      </c>
      <c r="K53">
        <f>MES_EOD!AK53+MES_EOD!AL53</f>
        <v>5.82</v>
      </c>
      <c r="L53">
        <f>NDMC_EOD!AK53+NDMC_EOD!AL53</f>
        <v>18</v>
      </c>
      <c r="M53">
        <f>TPDDL_EOD!AK53+TPDDL_EOD!AL53</f>
        <v>69.599999999999994</v>
      </c>
      <c r="N53">
        <f t="shared" si="0"/>
        <v>216.85</v>
      </c>
      <c r="O53" s="154">
        <f t="shared" si="1"/>
        <v>0</v>
      </c>
      <c r="P53">
        <v>75.000000000000014</v>
      </c>
      <c r="Q53">
        <v>48.430000000000007</v>
      </c>
      <c r="R53">
        <v>5.8200000000000012</v>
      </c>
      <c r="S53">
        <v>18.000000000000004</v>
      </c>
      <c r="T53">
        <v>69.600000000000009</v>
      </c>
      <c r="U53" s="156">
        <f t="shared" si="2"/>
        <v>216.85000000000002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54"/>
      <c r="I54">
        <f>BRPL_EOD!AK54+BRPL_EOD!AL54</f>
        <v>78.5</v>
      </c>
      <c r="J54">
        <f>BYPL_EOD!AK54+BYPL_EOD!AL54</f>
        <v>48.43</v>
      </c>
      <c r="K54">
        <f>MES_EOD!AK54+MES_EOD!AL54</f>
        <v>5.82</v>
      </c>
      <c r="L54">
        <f>NDMC_EOD!AK54+NDMC_EOD!AL54</f>
        <v>18.41</v>
      </c>
      <c r="M54">
        <f>TPDDL_EOD!AK54+TPDDL_EOD!AL54</f>
        <v>54.84</v>
      </c>
      <c r="N54">
        <f t="shared" si="0"/>
        <v>206</v>
      </c>
      <c r="O54" s="154">
        <f t="shared" si="1"/>
        <v>0</v>
      </c>
      <c r="P54">
        <v>78.5</v>
      </c>
      <c r="Q54">
        <v>48.43</v>
      </c>
      <c r="R54">
        <v>5.82</v>
      </c>
      <c r="S54">
        <v>18.41</v>
      </c>
      <c r="T54">
        <v>54.84</v>
      </c>
      <c r="U54" s="156">
        <f t="shared" si="2"/>
        <v>206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211.82</v>
      </c>
      <c r="E55">
        <f>BAWANA!AM55</f>
        <v>0</v>
      </c>
      <c r="F55">
        <f t="shared" si="4"/>
        <v>256</v>
      </c>
      <c r="G55">
        <f t="shared" si="5"/>
        <v>211.82</v>
      </c>
      <c r="H55" s="154"/>
      <c r="I55">
        <f>BRPL_EOD!AK55+BRPL_EOD!AL55</f>
        <v>81.510000000000005</v>
      </c>
      <c r="J55">
        <f>BYPL_EOD!AK55+BYPL_EOD!AL55</f>
        <v>48.43</v>
      </c>
      <c r="K55">
        <f>MES_EOD!AK55+MES_EOD!AL55</f>
        <v>5.82</v>
      </c>
      <c r="L55">
        <f>NDMC_EOD!AK55+NDMC_EOD!AL55</f>
        <v>19.11</v>
      </c>
      <c r="M55">
        <f>TPDDL_EOD!AK55+TPDDL_EOD!AL55</f>
        <v>56.95</v>
      </c>
      <c r="N55">
        <f t="shared" si="0"/>
        <v>211.82</v>
      </c>
      <c r="O55" s="154">
        <f t="shared" si="1"/>
        <v>0</v>
      </c>
      <c r="P55">
        <v>81.510000000000005</v>
      </c>
      <c r="Q55">
        <v>48.43</v>
      </c>
      <c r="R55">
        <v>5.82</v>
      </c>
      <c r="S55">
        <v>19.11</v>
      </c>
      <c r="T55">
        <v>56.95</v>
      </c>
      <c r="U55" s="156">
        <f t="shared" si="2"/>
        <v>211.82</v>
      </c>
      <c r="V55" s="154">
        <f t="shared" si="3"/>
        <v>0</v>
      </c>
      <c r="Y55">
        <f>BAWANA!AW55+BAWANA!AX55</f>
        <v>32</v>
      </c>
      <c r="Z55">
        <f>BAWANA!BD55+BAWANA!BE55</f>
        <v>26.18</v>
      </c>
      <c r="AA55">
        <f>BAWANA!X55+BAWANA!Y55</f>
        <v>32</v>
      </c>
      <c r="AB55">
        <f>BAWANA!AE55+BAWANA!AF55</f>
        <v>26.18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211.82</v>
      </c>
      <c r="E56">
        <f>BAWANA!AM56</f>
        <v>0</v>
      </c>
      <c r="F56">
        <f t="shared" si="4"/>
        <v>256</v>
      </c>
      <c r="G56">
        <f t="shared" si="5"/>
        <v>211.82</v>
      </c>
      <c r="H56" s="154"/>
      <c r="I56">
        <f>BRPL_EOD!AK56+BRPL_EOD!AL56</f>
        <v>81.510000000000005</v>
      </c>
      <c r="J56">
        <f>BYPL_EOD!AK56+BYPL_EOD!AL56</f>
        <v>48.43</v>
      </c>
      <c r="K56">
        <f>MES_EOD!AK56+MES_EOD!AL56</f>
        <v>5.82</v>
      </c>
      <c r="L56">
        <f>NDMC_EOD!AK56+NDMC_EOD!AL56</f>
        <v>19.11</v>
      </c>
      <c r="M56">
        <f>TPDDL_EOD!AK56+TPDDL_EOD!AL56</f>
        <v>56.95</v>
      </c>
      <c r="N56">
        <f t="shared" si="0"/>
        <v>211.82</v>
      </c>
      <c r="O56" s="154">
        <f t="shared" si="1"/>
        <v>0</v>
      </c>
      <c r="P56">
        <v>81.510000000000005</v>
      </c>
      <c r="Q56">
        <v>48.43</v>
      </c>
      <c r="R56">
        <v>5.82</v>
      </c>
      <c r="S56">
        <v>19.11</v>
      </c>
      <c r="T56">
        <v>56.95</v>
      </c>
      <c r="U56" s="156">
        <f t="shared" si="2"/>
        <v>211.82</v>
      </c>
      <c r="V56" s="154">
        <f t="shared" si="3"/>
        <v>0</v>
      </c>
      <c r="Y56">
        <f>BAWANA!AW56+BAWANA!AX56</f>
        <v>32</v>
      </c>
      <c r="Z56">
        <f>BAWANA!BD56+BAWANA!BE56</f>
        <v>26.18</v>
      </c>
      <c r="AA56">
        <f>BAWANA!X56+BAWANA!Y56</f>
        <v>32</v>
      </c>
      <c r="AB56">
        <f>BAWANA!AE56+BAWANA!AF56</f>
        <v>26.18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211.82</v>
      </c>
      <c r="E57">
        <f>BAWANA!AM57</f>
        <v>0</v>
      </c>
      <c r="F57">
        <f t="shared" si="4"/>
        <v>256</v>
      </c>
      <c r="G57">
        <f t="shared" si="5"/>
        <v>211.82</v>
      </c>
      <c r="H57" s="154"/>
      <c r="I57">
        <f>BRPL_EOD!AK57+BRPL_EOD!AL57</f>
        <v>81.510000000000005</v>
      </c>
      <c r="J57">
        <f>BYPL_EOD!AK57+BYPL_EOD!AL57</f>
        <v>48.43</v>
      </c>
      <c r="K57">
        <f>MES_EOD!AK57+MES_EOD!AL57</f>
        <v>5.82</v>
      </c>
      <c r="L57">
        <f>NDMC_EOD!AK57+NDMC_EOD!AL57</f>
        <v>19.11</v>
      </c>
      <c r="M57">
        <f>TPDDL_EOD!AK57+TPDDL_EOD!AL57</f>
        <v>56.95</v>
      </c>
      <c r="N57">
        <f t="shared" si="0"/>
        <v>211.82</v>
      </c>
      <c r="O57" s="154">
        <f t="shared" si="1"/>
        <v>0</v>
      </c>
      <c r="P57">
        <v>81.510000000000005</v>
      </c>
      <c r="Q57">
        <v>48.43</v>
      </c>
      <c r="R57">
        <v>5.82</v>
      </c>
      <c r="S57">
        <v>19.11</v>
      </c>
      <c r="T57">
        <v>56.95</v>
      </c>
      <c r="U57" s="156">
        <f t="shared" si="2"/>
        <v>211.82</v>
      </c>
      <c r="V57" s="154">
        <f t="shared" si="3"/>
        <v>0</v>
      </c>
      <c r="Y57">
        <f>BAWANA!AW57+BAWANA!AX57</f>
        <v>32</v>
      </c>
      <c r="Z57">
        <f>BAWANA!BD57+BAWANA!BE57</f>
        <v>26.18</v>
      </c>
      <c r="AA57">
        <f>BAWANA!X57+BAWANA!Y57</f>
        <v>32</v>
      </c>
      <c r="AB57">
        <f>BAWANA!AE57+BAWANA!AF57</f>
        <v>26.18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211.82</v>
      </c>
      <c r="E58">
        <f>BAWANA!AM58</f>
        <v>0</v>
      </c>
      <c r="F58">
        <f t="shared" si="4"/>
        <v>256</v>
      </c>
      <c r="G58">
        <f t="shared" si="5"/>
        <v>211.82</v>
      </c>
      <c r="H58" s="154"/>
      <c r="I58">
        <f>BRPL_EOD!AK58+BRPL_EOD!AL58</f>
        <v>81.510000000000005</v>
      </c>
      <c r="J58">
        <f>BYPL_EOD!AK58+BYPL_EOD!AL58</f>
        <v>48.43</v>
      </c>
      <c r="K58">
        <f>MES_EOD!AK58+MES_EOD!AL58</f>
        <v>5.82</v>
      </c>
      <c r="L58">
        <f>NDMC_EOD!AK58+NDMC_EOD!AL58</f>
        <v>19.11</v>
      </c>
      <c r="M58">
        <f>TPDDL_EOD!AK58+TPDDL_EOD!AL58</f>
        <v>56.95</v>
      </c>
      <c r="N58">
        <f t="shared" si="0"/>
        <v>211.82</v>
      </c>
      <c r="O58" s="154">
        <f t="shared" si="1"/>
        <v>0</v>
      </c>
      <c r="P58">
        <v>81.510000000000005</v>
      </c>
      <c r="Q58">
        <v>48.43</v>
      </c>
      <c r="R58">
        <v>5.82</v>
      </c>
      <c r="S58">
        <v>19.11</v>
      </c>
      <c r="T58">
        <v>56.95</v>
      </c>
      <c r="U58" s="156">
        <f t="shared" si="2"/>
        <v>211.82</v>
      </c>
      <c r="V58" s="154">
        <f t="shared" si="3"/>
        <v>0</v>
      </c>
      <c r="Y58">
        <f>BAWANA!AW58+BAWANA!AX58</f>
        <v>32</v>
      </c>
      <c r="Z58">
        <f>BAWANA!BD58+BAWANA!BE58</f>
        <v>26.18</v>
      </c>
      <c r="AA58">
        <f>BAWANA!X58+BAWANA!Y58</f>
        <v>32</v>
      </c>
      <c r="AB58">
        <f>BAWANA!AE58+BAWANA!AF58</f>
        <v>26.18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211.82</v>
      </c>
      <c r="E59">
        <f>BAWANA!AM59</f>
        <v>0</v>
      </c>
      <c r="F59">
        <f t="shared" si="4"/>
        <v>256</v>
      </c>
      <c r="G59">
        <f t="shared" si="5"/>
        <v>211.82</v>
      </c>
      <c r="H59" s="154"/>
      <c r="I59">
        <f>BRPL_EOD!AK59+BRPL_EOD!AL59</f>
        <v>81.510000000000005</v>
      </c>
      <c r="J59">
        <f>BYPL_EOD!AK59+BYPL_EOD!AL59</f>
        <v>48.43</v>
      </c>
      <c r="K59">
        <f>MES_EOD!AK59+MES_EOD!AL59</f>
        <v>5.82</v>
      </c>
      <c r="L59">
        <f>NDMC_EOD!AK59+NDMC_EOD!AL59</f>
        <v>19.11</v>
      </c>
      <c r="M59">
        <f>TPDDL_EOD!AK59+TPDDL_EOD!AL59</f>
        <v>56.95</v>
      </c>
      <c r="N59">
        <f t="shared" si="0"/>
        <v>211.82</v>
      </c>
      <c r="O59" s="154">
        <f t="shared" si="1"/>
        <v>0</v>
      </c>
      <c r="P59">
        <v>81.510000000000005</v>
      </c>
      <c r="Q59">
        <v>48.43</v>
      </c>
      <c r="R59">
        <v>5.82</v>
      </c>
      <c r="S59">
        <v>19.11</v>
      </c>
      <c r="T59">
        <v>56.95</v>
      </c>
      <c r="U59" s="156">
        <f t="shared" si="2"/>
        <v>211.82</v>
      </c>
      <c r="V59" s="154">
        <f t="shared" si="3"/>
        <v>0</v>
      </c>
      <c r="Y59">
        <f>BAWANA!AW59+BAWANA!AX59</f>
        <v>32</v>
      </c>
      <c r="Z59">
        <f>BAWANA!BD59+BAWANA!BE59</f>
        <v>26.18</v>
      </c>
      <c r="AA59">
        <f>BAWANA!X59+BAWANA!Y59</f>
        <v>32</v>
      </c>
      <c r="AB59">
        <f>BAWANA!AE59+BAWANA!AF59</f>
        <v>26.18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211.82</v>
      </c>
      <c r="E60">
        <f>BAWANA!AM60</f>
        <v>0</v>
      </c>
      <c r="F60">
        <f t="shared" si="4"/>
        <v>256</v>
      </c>
      <c r="G60">
        <f t="shared" si="5"/>
        <v>211.82</v>
      </c>
      <c r="H60" s="154"/>
      <c r="I60">
        <f>BRPL_EOD!AK60+BRPL_EOD!AL60</f>
        <v>81.510000000000005</v>
      </c>
      <c r="J60">
        <f>BYPL_EOD!AK60+BYPL_EOD!AL60</f>
        <v>48.43</v>
      </c>
      <c r="K60">
        <f>MES_EOD!AK60+MES_EOD!AL60</f>
        <v>5.82</v>
      </c>
      <c r="L60">
        <f>NDMC_EOD!AK60+NDMC_EOD!AL60</f>
        <v>19.11</v>
      </c>
      <c r="M60">
        <f>TPDDL_EOD!AK60+TPDDL_EOD!AL60</f>
        <v>56.95</v>
      </c>
      <c r="N60">
        <f t="shared" si="0"/>
        <v>211.82</v>
      </c>
      <c r="O60" s="154">
        <f t="shared" si="1"/>
        <v>0</v>
      </c>
      <c r="P60">
        <v>81.510000000000005</v>
      </c>
      <c r="Q60">
        <v>48.43</v>
      </c>
      <c r="R60">
        <v>5.82</v>
      </c>
      <c r="S60">
        <v>19.11</v>
      </c>
      <c r="T60">
        <v>56.95</v>
      </c>
      <c r="U60" s="156">
        <f t="shared" si="2"/>
        <v>211.82</v>
      </c>
      <c r="V60" s="154">
        <f t="shared" si="3"/>
        <v>0</v>
      </c>
      <c r="Y60">
        <f>BAWANA!AW60+BAWANA!AX60</f>
        <v>32</v>
      </c>
      <c r="Z60">
        <f>BAWANA!BD60+BAWANA!BE60</f>
        <v>26.18</v>
      </c>
      <c r="AA60">
        <f>BAWANA!X60+BAWANA!Y60</f>
        <v>32</v>
      </c>
      <c r="AB60">
        <f>BAWANA!AE60+BAWANA!AF60</f>
        <v>26.18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211.82</v>
      </c>
      <c r="E61">
        <f>BAWANA!AM61</f>
        <v>0</v>
      </c>
      <c r="F61">
        <f t="shared" si="4"/>
        <v>256</v>
      </c>
      <c r="G61">
        <f t="shared" si="5"/>
        <v>211.82</v>
      </c>
      <c r="H61" s="154"/>
      <c r="I61">
        <f>BRPL_EOD!AK61+BRPL_EOD!AL61</f>
        <v>81.510000000000005</v>
      </c>
      <c r="J61">
        <f>BYPL_EOD!AK61+BYPL_EOD!AL61</f>
        <v>48.43</v>
      </c>
      <c r="K61">
        <f>MES_EOD!AK61+MES_EOD!AL61</f>
        <v>5.82</v>
      </c>
      <c r="L61">
        <f>NDMC_EOD!AK61+NDMC_EOD!AL61</f>
        <v>19.11</v>
      </c>
      <c r="M61">
        <f>TPDDL_EOD!AK61+TPDDL_EOD!AL61</f>
        <v>56.95</v>
      </c>
      <c r="N61">
        <f t="shared" si="0"/>
        <v>211.82</v>
      </c>
      <c r="O61" s="154">
        <f t="shared" si="1"/>
        <v>0</v>
      </c>
      <c r="P61">
        <v>81.510000000000005</v>
      </c>
      <c r="Q61">
        <v>48.43</v>
      </c>
      <c r="R61">
        <v>5.82</v>
      </c>
      <c r="S61">
        <v>19.11</v>
      </c>
      <c r="T61">
        <v>56.95</v>
      </c>
      <c r="U61" s="156">
        <f t="shared" si="2"/>
        <v>211.82</v>
      </c>
      <c r="V61" s="154">
        <f t="shared" si="3"/>
        <v>0</v>
      </c>
      <c r="Y61">
        <f>BAWANA!AW61+BAWANA!AX61</f>
        <v>32</v>
      </c>
      <c r="Z61">
        <f>BAWANA!BD61+BAWANA!BE61</f>
        <v>26.18</v>
      </c>
      <c r="AA61">
        <f>BAWANA!X61+BAWANA!Y61</f>
        <v>32</v>
      </c>
      <c r="AB61">
        <f>BAWANA!AE61+BAWANA!AF61</f>
        <v>26.18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211.82</v>
      </c>
      <c r="E62">
        <f>BAWANA!AM62</f>
        <v>0</v>
      </c>
      <c r="F62">
        <f t="shared" si="4"/>
        <v>256</v>
      </c>
      <c r="G62">
        <f t="shared" si="5"/>
        <v>211.82</v>
      </c>
      <c r="H62" s="154"/>
      <c r="I62">
        <f>BRPL_EOD!AK62+BRPL_EOD!AL62</f>
        <v>81.510000000000005</v>
      </c>
      <c r="J62">
        <f>BYPL_EOD!AK62+BYPL_EOD!AL62</f>
        <v>48.43</v>
      </c>
      <c r="K62">
        <f>MES_EOD!AK62+MES_EOD!AL62</f>
        <v>5.82</v>
      </c>
      <c r="L62">
        <f>NDMC_EOD!AK62+NDMC_EOD!AL62</f>
        <v>19.11</v>
      </c>
      <c r="M62">
        <f>TPDDL_EOD!AK62+TPDDL_EOD!AL62</f>
        <v>56.95</v>
      </c>
      <c r="N62">
        <f t="shared" si="0"/>
        <v>211.82</v>
      </c>
      <c r="O62" s="154">
        <f t="shared" si="1"/>
        <v>0</v>
      </c>
      <c r="P62">
        <v>81.510000000000005</v>
      </c>
      <c r="Q62">
        <v>48.43</v>
      </c>
      <c r="R62">
        <v>5.82</v>
      </c>
      <c r="S62">
        <v>19.11</v>
      </c>
      <c r="T62">
        <v>56.95</v>
      </c>
      <c r="U62" s="156">
        <f t="shared" si="2"/>
        <v>211.82</v>
      </c>
      <c r="V62" s="154">
        <f t="shared" si="3"/>
        <v>0</v>
      </c>
      <c r="Y62">
        <f>BAWANA!AW62+BAWANA!AX62</f>
        <v>32</v>
      </c>
      <c r="Z62">
        <f>BAWANA!BD62+BAWANA!BE62</f>
        <v>26.18</v>
      </c>
      <c r="AA62">
        <f>BAWANA!X62+BAWANA!Y62</f>
        <v>32</v>
      </c>
      <c r="AB62">
        <f>BAWANA!AE62+BAWANA!AF62</f>
        <v>26.18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211.82</v>
      </c>
      <c r="E63">
        <f>BAWANA!AM63</f>
        <v>0</v>
      </c>
      <c r="F63">
        <f t="shared" si="4"/>
        <v>256</v>
      </c>
      <c r="G63">
        <f t="shared" si="5"/>
        <v>211.82</v>
      </c>
      <c r="H63" s="154"/>
      <c r="I63">
        <f>BRPL_EOD!AK63+BRPL_EOD!AL63</f>
        <v>81.510000000000005</v>
      </c>
      <c r="J63">
        <f>BYPL_EOD!AK63+BYPL_EOD!AL63</f>
        <v>48.43</v>
      </c>
      <c r="K63">
        <f>MES_EOD!AK63+MES_EOD!AL63</f>
        <v>5.82</v>
      </c>
      <c r="L63">
        <f>NDMC_EOD!AK63+NDMC_EOD!AL63</f>
        <v>19.11</v>
      </c>
      <c r="M63">
        <f>TPDDL_EOD!AK63+TPDDL_EOD!AL63</f>
        <v>56.95</v>
      </c>
      <c r="N63">
        <f t="shared" si="0"/>
        <v>211.82</v>
      </c>
      <c r="O63" s="154">
        <f t="shared" si="1"/>
        <v>0</v>
      </c>
      <c r="P63">
        <v>81.510000000000005</v>
      </c>
      <c r="Q63">
        <v>48.43</v>
      </c>
      <c r="R63">
        <v>5.82</v>
      </c>
      <c r="S63">
        <v>19.11</v>
      </c>
      <c r="T63">
        <v>56.95</v>
      </c>
      <c r="U63" s="156">
        <f t="shared" si="2"/>
        <v>211.82</v>
      </c>
      <c r="V63" s="154">
        <f t="shared" si="3"/>
        <v>0</v>
      </c>
      <c r="Y63">
        <f>BAWANA!AW63+BAWANA!AX63</f>
        <v>32</v>
      </c>
      <c r="Z63">
        <f>BAWANA!BD63+BAWANA!BE63</f>
        <v>26.18</v>
      </c>
      <c r="AA63">
        <f>BAWANA!X63+BAWANA!Y63</f>
        <v>32</v>
      </c>
      <c r="AB63">
        <f>BAWANA!AE63+BAWANA!AF63</f>
        <v>26.18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211.82</v>
      </c>
      <c r="E64">
        <f>BAWANA!AM64</f>
        <v>0</v>
      </c>
      <c r="F64">
        <f t="shared" si="4"/>
        <v>256</v>
      </c>
      <c r="G64">
        <f t="shared" si="5"/>
        <v>211.82</v>
      </c>
      <c r="H64" s="154"/>
      <c r="I64">
        <f>BRPL_EOD!AK64+BRPL_EOD!AL64</f>
        <v>81.510000000000005</v>
      </c>
      <c r="J64">
        <f>BYPL_EOD!AK64+BYPL_EOD!AL64</f>
        <v>48.43</v>
      </c>
      <c r="K64">
        <f>MES_EOD!AK64+MES_EOD!AL64</f>
        <v>5.82</v>
      </c>
      <c r="L64">
        <f>NDMC_EOD!AK64+NDMC_EOD!AL64</f>
        <v>19.11</v>
      </c>
      <c r="M64">
        <f>TPDDL_EOD!AK64+TPDDL_EOD!AL64</f>
        <v>56.95</v>
      </c>
      <c r="N64">
        <f t="shared" si="0"/>
        <v>211.82</v>
      </c>
      <c r="O64" s="154">
        <f t="shared" si="1"/>
        <v>0</v>
      </c>
      <c r="P64">
        <v>81.510000000000005</v>
      </c>
      <c r="Q64">
        <v>48.43</v>
      </c>
      <c r="R64">
        <v>5.82</v>
      </c>
      <c r="S64">
        <v>19.11</v>
      </c>
      <c r="T64">
        <v>56.95</v>
      </c>
      <c r="U64" s="156">
        <f t="shared" si="2"/>
        <v>211.82</v>
      </c>
      <c r="V64" s="154">
        <f t="shared" si="3"/>
        <v>0</v>
      </c>
      <c r="Y64">
        <f>BAWANA!AW64+BAWANA!AX64</f>
        <v>32</v>
      </c>
      <c r="Z64">
        <f>BAWANA!BD64+BAWANA!BE64</f>
        <v>26.18</v>
      </c>
      <c r="AA64">
        <f>BAWANA!X64+BAWANA!Y64</f>
        <v>32</v>
      </c>
      <c r="AB64">
        <f>BAWANA!AE64+BAWANA!AF64</f>
        <v>26.18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211.82</v>
      </c>
      <c r="E65">
        <f>BAWANA!AM65</f>
        <v>0</v>
      </c>
      <c r="F65">
        <f t="shared" si="4"/>
        <v>256</v>
      </c>
      <c r="G65">
        <f t="shared" si="5"/>
        <v>211.82</v>
      </c>
      <c r="H65" s="154"/>
      <c r="I65">
        <f>BRPL_EOD!AK65+BRPL_EOD!AL65</f>
        <v>81.510000000000005</v>
      </c>
      <c r="J65">
        <f>BYPL_EOD!AK65+BYPL_EOD!AL65</f>
        <v>48.43</v>
      </c>
      <c r="K65">
        <f>MES_EOD!AK65+MES_EOD!AL65</f>
        <v>5.82</v>
      </c>
      <c r="L65">
        <f>NDMC_EOD!AK65+NDMC_EOD!AL65</f>
        <v>19.11</v>
      </c>
      <c r="M65">
        <f>TPDDL_EOD!AK65+TPDDL_EOD!AL65</f>
        <v>56.95</v>
      </c>
      <c r="N65">
        <f t="shared" si="0"/>
        <v>211.82</v>
      </c>
      <c r="O65" s="154">
        <f t="shared" si="1"/>
        <v>0</v>
      </c>
      <c r="P65">
        <v>81.510000000000005</v>
      </c>
      <c r="Q65">
        <v>48.43</v>
      </c>
      <c r="R65">
        <v>5.82</v>
      </c>
      <c r="S65">
        <v>19.11</v>
      </c>
      <c r="T65">
        <v>56.95</v>
      </c>
      <c r="U65" s="156">
        <f t="shared" si="2"/>
        <v>211.82</v>
      </c>
      <c r="V65" s="154">
        <f t="shared" si="3"/>
        <v>0</v>
      </c>
      <c r="Y65">
        <f>BAWANA!AW65+BAWANA!AX65</f>
        <v>32</v>
      </c>
      <c r="Z65">
        <f>BAWANA!BD65+BAWANA!BE65</f>
        <v>26.18</v>
      </c>
      <c r="AA65">
        <f>BAWANA!X65+BAWANA!Y65</f>
        <v>32</v>
      </c>
      <c r="AB65">
        <f>BAWANA!AE65+BAWANA!AF65</f>
        <v>26.18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211.82</v>
      </c>
      <c r="E66">
        <f>BAWANA!AM66</f>
        <v>0</v>
      </c>
      <c r="F66">
        <f t="shared" si="4"/>
        <v>256</v>
      </c>
      <c r="G66">
        <f t="shared" si="5"/>
        <v>211.82</v>
      </c>
      <c r="H66" s="154"/>
      <c r="I66">
        <f>BRPL_EOD!AK66+BRPL_EOD!AL66</f>
        <v>81.510000000000005</v>
      </c>
      <c r="J66">
        <f>BYPL_EOD!AK66+BYPL_EOD!AL66</f>
        <v>48.43</v>
      </c>
      <c r="K66">
        <f>MES_EOD!AK66+MES_EOD!AL66</f>
        <v>5.82</v>
      </c>
      <c r="L66">
        <f>NDMC_EOD!AK66+NDMC_EOD!AL66</f>
        <v>19.11</v>
      </c>
      <c r="M66">
        <f>TPDDL_EOD!AK66+TPDDL_EOD!AL66</f>
        <v>56.95</v>
      </c>
      <c r="N66">
        <f t="shared" si="0"/>
        <v>211.82</v>
      </c>
      <c r="O66" s="154">
        <f t="shared" si="1"/>
        <v>0</v>
      </c>
      <c r="P66">
        <v>81.510000000000005</v>
      </c>
      <c r="Q66">
        <v>48.43</v>
      </c>
      <c r="R66">
        <v>5.82</v>
      </c>
      <c r="S66">
        <v>19.11</v>
      </c>
      <c r="T66">
        <v>56.95</v>
      </c>
      <c r="U66" s="156">
        <f t="shared" si="2"/>
        <v>211.82</v>
      </c>
      <c r="V66" s="154">
        <f t="shared" si="3"/>
        <v>0</v>
      </c>
      <c r="Y66">
        <f>BAWANA!AW66+BAWANA!AX66</f>
        <v>32</v>
      </c>
      <c r="Z66">
        <f>BAWANA!BD66+BAWANA!BE66</f>
        <v>26.18</v>
      </c>
      <c r="AA66">
        <f>BAWANA!X66+BAWANA!Y66</f>
        <v>32</v>
      </c>
      <c r="AB66">
        <f>BAWANA!AE66+BAWANA!AF66</f>
        <v>26.18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206</v>
      </c>
      <c r="E67">
        <f>BAWANA!AM67</f>
        <v>0</v>
      </c>
      <c r="F67">
        <f t="shared" si="4"/>
        <v>256</v>
      </c>
      <c r="G67">
        <f t="shared" si="5"/>
        <v>206</v>
      </c>
      <c r="H67" s="154"/>
      <c r="I67">
        <f>BRPL_EOD!AK67+BRPL_EOD!AL67</f>
        <v>78.5</v>
      </c>
      <c r="J67">
        <f>BYPL_EOD!AK67+BYPL_EOD!AL67</f>
        <v>48.43</v>
      </c>
      <c r="K67">
        <f>MES_EOD!AK67+MES_EOD!AL67</f>
        <v>5.82</v>
      </c>
      <c r="L67">
        <f>NDMC_EOD!AK67+NDMC_EOD!AL67</f>
        <v>18.41</v>
      </c>
      <c r="M67">
        <f>TPDDL_EOD!AK67+TPDDL_EOD!AL67</f>
        <v>54.84</v>
      </c>
      <c r="N67">
        <f t="shared" ref="N67:N98" si="7">SUM(I67:M67)</f>
        <v>206</v>
      </c>
      <c r="O67" s="154">
        <f t="shared" ref="O67:O98" si="8">G67-N67</f>
        <v>0</v>
      </c>
      <c r="P67">
        <v>78.5</v>
      </c>
      <c r="Q67">
        <v>48.43</v>
      </c>
      <c r="R67">
        <v>5.82</v>
      </c>
      <c r="S67">
        <v>18.41</v>
      </c>
      <c r="T67">
        <v>54.84</v>
      </c>
      <c r="U67" s="156">
        <f t="shared" ref="U67:U98" si="9">SUM(P67:T67)</f>
        <v>206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206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206</v>
      </c>
      <c r="H68" s="154"/>
      <c r="I68">
        <f>BRPL_EOD!AK68+BRPL_EOD!AL68</f>
        <v>78.5</v>
      </c>
      <c r="J68">
        <f>BYPL_EOD!AK68+BYPL_EOD!AL68</f>
        <v>48.43</v>
      </c>
      <c r="K68">
        <f>MES_EOD!AK68+MES_EOD!AL68</f>
        <v>5.82</v>
      </c>
      <c r="L68">
        <f>NDMC_EOD!AK68+NDMC_EOD!AL68</f>
        <v>18.41</v>
      </c>
      <c r="M68">
        <f>TPDDL_EOD!AK68+TPDDL_EOD!AL68</f>
        <v>54.84</v>
      </c>
      <c r="N68">
        <f t="shared" si="7"/>
        <v>206</v>
      </c>
      <c r="O68" s="154">
        <f t="shared" si="8"/>
        <v>0</v>
      </c>
      <c r="P68">
        <v>78.5</v>
      </c>
      <c r="Q68">
        <v>48.43</v>
      </c>
      <c r="R68">
        <v>5.82</v>
      </c>
      <c r="S68">
        <v>18.41</v>
      </c>
      <c r="T68">
        <v>54.84</v>
      </c>
      <c r="U68" s="156">
        <f t="shared" si="9"/>
        <v>206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206</v>
      </c>
      <c r="E69">
        <f>BAWANA!AM69</f>
        <v>0</v>
      </c>
      <c r="F69">
        <f t="shared" si="11"/>
        <v>256</v>
      </c>
      <c r="G69">
        <f t="shared" si="12"/>
        <v>206</v>
      </c>
      <c r="H69" s="154"/>
      <c r="I69">
        <f>BRPL_EOD!AK69+BRPL_EOD!AL69</f>
        <v>78.5</v>
      </c>
      <c r="J69">
        <f>BYPL_EOD!AK69+BYPL_EOD!AL69</f>
        <v>48.43</v>
      </c>
      <c r="K69">
        <f>MES_EOD!AK69+MES_EOD!AL69</f>
        <v>5.82</v>
      </c>
      <c r="L69">
        <f>NDMC_EOD!AK69+NDMC_EOD!AL69</f>
        <v>18.41</v>
      </c>
      <c r="M69">
        <f>TPDDL_EOD!AK69+TPDDL_EOD!AL69</f>
        <v>54.84</v>
      </c>
      <c r="N69">
        <f t="shared" si="7"/>
        <v>206</v>
      </c>
      <c r="O69" s="154">
        <f t="shared" si="8"/>
        <v>0</v>
      </c>
      <c r="P69">
        <v>78.5</v>
      </c>
      <c r="Q69">
        <v>48.43</v>
      </c>
      <c r="R69">
        <v>5.82</v>
      </c>
      <c r="S69">
        <v>18.41</v>
      </c>
      <c r="T69">
        <v>54.84</v>
      </c>
      <c r="U69" s="156">
        <f t="shared" si="9"/>
        <v>206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206</v>
      </c>
      <c r="E70">
        <f>BAWANA!AM70</f>
        <v>0</v>
      </c>
      <c r="F70">
        <f t="shared" si="11"/>
        <v>256</v>
      </c>
      <c r="G70">
        <f t="shared" si="12"/>
        <v>206</v>
      </c>
      <c r="H70" s="154"/>
      <c r="I70">
        <f>BRPL_EOD!AK70+BRPL_EOD!AL70</f>
        <v>78.5</v>
      </c>
      <c r="J70">
        <f>BYPL_EOD!AK70+BYPL_EOD!AL70</f>
        <v>48.43</v>
      </c>
      <c r="K70">
        <f>MES_EOD!AK70+MES_EOD!AL70</f>
        <v>5.82</v>
      </c>
      <c r="L70">
        <f>NDMC_EOD!AK70+NDMC_EOD!AL70</f>
        <v>18.41</v>
      </c>
      <c r="M70">
        <f>TPDDL_EOD!AK70+TPDDL_EOD!AL70</f>
        <v>54.84</v>
      </c>
      <c r="N70">
        <f t="shared" si="7"/>
        <v>206</v>
      </c>
      <c r="O70" s="154">
        <f t="shared" si="8"/>
        <v>0</v>
      </c>
      <c r="P70">
        <v>78.5</v>
      </c>
      <c r="Q70">
        <v>48.43</v>
      </c>
      <c r="R70">
        <v>5.82</v>
      </c>
      <c r="S70">
        <v>18.41</v>
      </c>
      <c r="T70">
        <v>54.84</v>
      </c>
      <c r="U70" s="156">
        <f t="shared" si="9"/>
        <v>206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216.85000000000002</v>
      </c>
      <c r="E71">
        <f>BAWANA!AM71</f>
        <v>0</v>
      </c>
      <c r="F71">
        <f t="shared" si="11"/>
        <v>256</v>
      </c>
      <c r="G71">
        <f t="shared" si="12"/>
        <v>216.85000000000002</v>
      </c>
      <c r="H71" s="154"/>
      <c r="I71">
        <f>BRPL_EOD!AK71+BRPL_EOD!AL71</f>
        <v>75</v>
      </c>
      <c r="J71">
        <f>BYPL_EOD!AK71+BYPL_EOD!AL71</f>
        <v>48.43</v>
      </c>
      <c r="K71">
        <f>MES_EOD!AK71+MES_EOD!AL71</f>
        <v>5.82</v>
      </c>
      <c r="L71">
        <f>NDMC_EOD!AK71+NDMC_EOD!AL71</f>
        <v>18</v>
      </c>
      <c r="M71">
        <f>TPDDL_EOD!AK71+TPDDL_EOD!AL71</f>
        <v>69.599999999999994</v>
      </c>
      <c r="N71">
        <f t="shared" si="7"/>
        <v>216.85</v>
      </c>
      <c r="O71" s="154">
        <f t="shared" si="8"/>
        <v>0</v>
      </c>
      <c r="P71">
        <v>75.000000000000014</v>
      </c>
      <c r="Q71">
        <v>48.430000000000007</v>
      </c>
      <c r="R71">
        <v>5.8200000000000012</v>
      </c>
      <c r="S71">
        <v>18.000000000000004</v>
      </c>
      <c r="T71">
        <v>69.600000000000009</v>
      </c>
      <c r="U71" s="156">
        <f t="shared" si="9"/>
        <v>216.85000000000002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216.85000000000002</v>
      </c>
      <c r="E72">
        <f>BAWANA!AM72</f>
        <v>0</v>
      </c>
      <c r="F72">
        <f t="shared" si="11"/>
        <v>256</v>
      </c>
      <c r="G72">
        <f t="shared" si="12"/>
        <v>216.85000000000002</v>
      </c>
      <c r="H72" s="154"/>
      <c r="I72">
        <f>BRPL_EOD!AK72+BRPL_EOD!AL72</f>
        <v>75</v>
      </c>
      <c r="J72">
        <f>BYPL_EOD!AK72+BYPL_EOD!AL72</f>
        <v>48.43</v>
      </c>
      <c r="K72">
        <f>MES_EOD!AK72+MES_EOD!AL72</f>
        <v>5.82</v>
      </c>
      <c r="L72">
        <f>NDMC_EOD!AK72+NDMC_EOD!AL72</f>
        <v>18</v>
      </c>
      <c r="M72">
        <f>TPDDL_EOD!AK72+TPDDL_EOD!AL72</f>
        <v>69.599999999999994</v>
      </c>
      <c r="N72">
        <f t="shared" si="7"/>
        <v>216.85</v>
      </c>
      <c r="O72" s="154">
        <f t="shared" si="8"/>
        <v>0</v>
      </c>
      <c r="P72">
        <v>75.000000000000014</v>
      </c>
      <c r="Q72">
        <v>48.430000000000007</v>
      </c>
      <c r="R72">
        <v>5.8200000000000012</v>
      </c>
      <c r="S72">
        <v>18.000000000000004</v>
      </c>
      <c r="T72">
        <v>69.600000000000009</v>
      </c>
      <c r="U72" s="156">
        <f t="shared" si="9"/>
        <v>216.85000000000002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241.46600000000001</v>
      </c>
      <c r="E73">
        <f>BAWANA!AM73</f>
        <v>0</v>
      </c>
      <c r="F73">
        <f t="shared" si="11"/>
        <v>256</v>
      </c>
      <c r="G73">
        <f t="shared" si="12"/>
        <v>241.46600000000001</v>
      </c>
      <c r="H73" s="154"/>
      <c r="I73">
        <f>BRPL_EOD!AK73+BRPL_EOD!AL73</f>
        <v>99.62</v>
      </c>
      <c r="J73">
        <f>BYPL_EOD!AK73+BYPL_EOD!AL73</f>
        <v>48.43</v>
      </c>
      <c r="K73">
        <f>MES_EOD!AK73+MES_EOD!AL73</f>
        <v>5.82</v>
      </c>
      <c r="L73">
        <f>NDMC_EOD!AK73+NDMC_EOD!AL73</f>
        <v>18</v>
      </c>
      <c r="M73">
        <f>TPDDL_EOD!AK73+TPDDL_EOD!AL73</f>
        <v>69.599999999999994</v>
      </c>
      <c r="N73">
        <f t="shared" si="7"/>
        <v>241.47</v>
      </c>
      <c r="O73" s="154">
        <f t="shared" si="8"/>
        <v>-3.9999999999906777E-3</v>
      </c>
      <c r="P73">
        <v>99.618349774299091</v>
      </c>
      <c r="Q73">
        <v>48.42919774713215</v>
      </c>
      <c r="R73">
        <v>5.8199035905081384</v>
      </c>
      <c r="S73">
        <v>17.999701826313828</v>
      </c>
      <c r="T73">
        <v>69.598847061746795</v>
      </c>
      <c r="U73" s="156">
        <f t="shared" si="9"/>
        <v>241.46600000000001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241.46600000000001</v>
      </c>
      <c r="E74">
        <f>BAWANA!AM74</f>
        <v>0</v>
      </c>
      <c r="F74">
        <f t="shared" si="11"/>
        <v>256</v>
      </c>
      <c r="G74">
        <f t="shared" si="12"/>
        <v>241.46600000000001</v>
      </c>
      <c r="H74" s="154"/>
      <c r="I74">
        <f>BRPL_EOD!AK74+BRPL_EOD!AL74</f>
        <v>99.62</v>
      </c>
      <c r="J74">
        <f>BYPL_EOD!AK74+BYPL_EOD!AL74</f>
        <v>48.43</v>
      </c>
      <c r="K74">
        <f>MES_EOD!AK74+MES_EOD!AL74</f>
        <v>5.82</v>
      </c>
      <c r="L74">
        <f>NDMC_EOD!AK74+NDMC_EOD!AL74</f>
        <v>18</v>
      </c>
      <c r="M74">
        <f>TPDDL_EOD!AK74+TPDDL_EOD!AL74</f>
        <v>69.599999999999994</v>
      </c>
      <c r="N74">
        <f t="shared" si="7"/>
        <v>241.47</v>
      </c>
      <c r="O74" s="154">
        <f t="shared" si="8"/>
        <v>-3.9999999999906777E-3</v>
      </c>
      <c r="P74">
        <v>99.618349774299091</v>
      </c>
      <c r="Q74">
        <v>48.42919774713215</v>
      </c>
      <c r="R74">
        <v>5.8199035905081384</v>
      </c>
      <c r="S74">
        <v>17.999701826313828</v>
      </c>
      <c r="T74">
        <v>69.598847061746795</v>
      </c>
      <c r="U74" s="156">
        <f t="shared" si="9"/>
        <v>241.46600000000001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248.036</v>
      </c>
      <c r="E75">
        <f>BAWANA!AM75</f>
        <v>0</v>
      </c>
      <c r="F75">
        <f t="shared" si="11"/>
        <v>256</v>
      </c>
      <c r="G75">
        <f t="shared" si="12"/>
        <v>248.036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5.82</v>
      </c>
      <c r="L75">
        <f>NDMC_EOD!AK75+NDMC_EOD!AL75</f>
        <v>18</v>
      </c>
      <c r="M75">
        <f>TPDDL_EOD!AK75+TPDDL_EOD!AL75</f>
        <v>69.599999999999994</v>
      </c>
      <c r="N75">
        <f t="shared" si="7"/>
        <v>248.04</v>
      </c>
      <c r="O75" s="154">
        <f t="shared" si="8"/>
        <v>-3.9999999999906777E-3</v>
      </c>
      <c r="P75">
        <v>99.618393484921796</v>
      </c>
      <c r="Q75">
        <v>54.999113046282858</v>
      </c>
      <c r="R75">
        <v>5.8199061441702957</v>
      </c>
      <c r="S75">
        <v>17.999709724238027</v>
      </c>
      <c r="T75">
        <v>69.598877600387027</v>
      </c>
      <c r="U75" s="156">
        <f t="shared" si="9"/>
        <v>248.03599999999997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248.036</v>
      </c>
      <c r="E76">
        <f>BAWANA!AM76</f>
        <v>0</v>
      </c>
      <c r="F76">
        <f t="shared" si="11"/>
        <v>256</v>
      </c>
      <c r="G76">
        <f t="shared" si="12"/>
        <v>248.036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5.82</v>
      </c>
      <c r="L76">
        <f>NDMC_EOD!AK76+NDMC_EOD!AL76</f>
        <v>18</v>
      </c>
      <c r="M76">
        <f>TPDDL_EOD!AK76+TPDDL_EOD!AL76</f>
        <v>69.599999999999994</v>
      </c>
      <c r="N76">
        <f t="shared" si="7"/>
        <v>248.04</v>
      </c>
      <c r="O76" s="154">
        <f t="shared" si="8"/>
        <v>-3.9999999999906777E-3</v>
      </c>
      <c r="P76">
        <v>99.618393484921796</v>
      </c>
      <c r="Q76">
        <v>54.999113046282858</v>
      </c>
      <c r="R76">
        <v>5.8199061441702957</v>
      </c>
      <c r="S76">
        <v>17.999709724238027</v>
      </c>
      <c r="T76">
        <v>69.598877600387027</v>
      </c>
      <c r="U76" s="156">
        <f t="shared" si="9"/>
        <v>248.03599999999997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248.036</v>
      </c>
      <c r="E77">
        <f>BAWANA!AM77</f>
        <v>0</v>
      </c>
      <c r="F77">
        <f t="shared" si="11"/>
        <v>256</v>
      </c>
      <c r="G77">
        <f t="shared" si="12"/>
        <v>248.036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5.82</v>
      </c>
      <c r="L77">
        <f>NDMC_EOD!AK77+NDMC_EOD!AL77</f>
        <v>18</v>
      </c>
      <c r="M77">
        <f>TPDDL_EOD!AK77+TPDDL_EOD!AL77</f>
        <v>69.599999999999994</v>
      </c>
      <c r="N77">
        <f t="shared" si="7"/>
        <v>248.04</v>
      </c>
      <c r="O77" s="154">
        <f t="shared" si="8"/>
        <v>-3.9999999999906777E-3</v>
      </c>
      <c r="P77">
        <v>99.618393484921796</v>
      </c>
      <c r="Q77">
        <v>54.999113046282858</v>
      </c>
      <c r="R77">
        <v>5.8199061441702957</v>
      </c>
      <c r="S77">
        <v>17.999709724238027</v>
      </c>
      <c r="T77">
        <v>69.598877600387027</v>
      </c>
      <c r="U77" s="156">
        <f t="shared" si="9"/>
        <v>248.03599999999997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248.036</v>
      </c>
      <c r="E78">
        <f>BAWANA!AM78</f>
        <v>0</v>
      </c>
      <c r="F78">
        <f t="shared" si="11"/>
        <v>256</v>
      </c>
      <c r="G78">
        <f t="shared" si="12"/>
        <v>248.036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5.82</v>
      </c>
      <c r="L78">
        <f>NDMC_EOD!AK78+NDMC_EOD!AL78</f>
        <v>18</v>
      </c>
      <c r="M78">
        <f>TPDDL_EOD!AK78+TPDDL_EOD!AL78</f>
        <v>69.599999999999994</v>
      </c>
      <c r="N78">
        <f t="shared" si="7"/>
        <v>248.04</v>
      </c>
      <c r="O78" s="154">
        <f t="shared" si="8"/>
        <v>-3.9999999999906777E-3</v>
      </c>
      <c r="P78">
        <v>99.618393484921796</v>
      </c>
      <c r="Q78">
        <v>54.999113046282858</v>
      </c>
      <c r="R78">
        <v>5.8199061441702957</v>
      </c>
      <c r="S78">
        <v>17.999709724238027</v>
      </c>
      <c r="T78">
        <v>69.598877600387027</v>
      </c>
      <c r="U78" s="156">
        <f t="shared" si="9"/>
        <v>248.03599999999997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248.036</v>
      </c>
      <c r="E79">
        <f>BAWANA!AM79</f>
        <v>0</v>
      </c>
      <c r="F79">
        <f t="shared" si="11"/>
        <v>256</v>
      </c>
      <c r="G79">
        <f t="shared" si="12"/>
        <v>248.036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5.82</v>
      </c>
      <c r="L79">
        <f>NDMC_EOD!AK79+NDMC_EOD!AL79</f>
        <v>18</v>
      </c>
      <c r="M79">
        <f>TPDDL_EOD!AK79+TPDDL_EOD!AL79</f>
        <v>69.599999999999994</v>
      </c>
      <c r="N79">
        <f t="shared" si="7"/>
        <v>248.04</v>
      </c>
      <c r="O79" s="154">
        <f t="shared" si="8"/>
        <v>-3.9999999999906777E-3</v>
      </c>
      <c r="P79">
        <v>99.618393484921796</v>
      </c>
      <c r="Q79">
        <v>54.999113046282858</v>
      </c>
      <c r="R79">
        <v>5.8199061441702957</v>
      </c>
      <c r="S79">
        <v>17.999709724238027</v>
      </c>
      <c r="T79">
        <v>69.598877600387027</v>
      </c>
      <c r="U79" s="156">
        <f t="shared" si="9"/>
        <v>248.03599999999997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248.036</v>
      </c>
      <c r="E80">
        <f>BAWANA!AM80</f>
        <v>0</v>
      </c>
      <c r="F80">
        <f t="shared" si="11"/>
        <v>256</v>
      </c>
      <c r="G80">
        <f t="shared" si="12"/>
        <v>248.036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5.82</v>
      </c>
      <c r="L80">
        <f>NDMC_EOD!AK80+NDMC_EOD!AL80</f>
        <v>18</v>
      </c>
      <c r="M80">
        <f>TPDDL_EOD!AK80+TPDDL_EOD!AL80</f>
        <v>69.599999999999994</v>
      </c>
      <c r="N80">
        <f t="shared" si="7"/>
        <v>248.04</v>
      </c>
      <c r="O80" s="154">
        <f t="shared" si="8"/>
        <v>-3.9999999999906777E-3</v>
      </c>
      <c r="P80">
        <v>99.618393484921796</v>
      </c>
      <c r="Q80">
        <v>54.999113046282858</v>
      </c>
      <c r="R80">
        <v>5.8199061441702957</v>
      </c>
      <c r="S80">
        <v>17.999709724238027</v>
      </c>
      <c r="T80">
        <v>69.598877600387027</v>
      </c>
      <c r="U80" s="156">
        <f t="shared" si="9"/>
        <v>248.03599999999997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248.036</v>
      </c>
      <c r="E81">
        <f>BAWANA!AM81</f>
        <v>0</v>
      </c>
      <c r="F81">
        <f t="shared" si="11"/>
        <v>256</v>
      </c>
      <c r="G81">
        <f t="shared" si="12"/>
        <v>248.036</v>
      </c>
      <c r="H81" s="154"/>
      <c r="I81">
        <f>BRPL_EOD!AK81+BRPL_EOD!AL81</f>
        <v>99.62</v>
      </c>
      <c r="J81">
        <f>BYPL_EOD!AK81+BYPL_EOD!AL81</f>
        <v>55</v>
      </c>
      <c r="K81">
        <f>MES_EOD!AK81+MES_EOD!AL81</f>
        <v>5.82</v>
      </c>
      <c r="L81">
        <f>NDMC_EOD!AK81+NDMC_EOD!AL81</f>
        <v>18</v>
      </c>
      <c r="M81">
        <f>TPDDL_EOD!AK81+TPDDL_EOD!AL81</f>
        <v>69.599999999999994</v>
      </c>
      <c r="N81">
        <f t="shared" si="7"/>
        <v>248.04</v>
      </c>
      <c r="O81" s="154">
        <f t="shared" si="8"/>
        <v>-3.9999999999906777E-3</v>
      </c>
      <c r="P81">
        <v>99.618393484921796</v>
      </c>
      <c r="Q81">
        <v>54.999113046282858</v>
      </c>
      <c r="R81">
        <v>5.8199061441702957</v>
      </c>
      <c r="S81">
        <v>17.999709724238027</v>
      </c>
      <c r="T81">
        <v>69.598877600387027</v>
      </c>
      <c r="U81" s="156">
        <f t="shared" si="9"/>
        <v>248.03599999999997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248.036</v>
      </c>
      <c r="E82">
        <f>BAWANA!AM82</f>
        <v>0</v>
      </c>
      <c r="F82">
        <f t="shared" si="11"/>
        <v>256</v>
      </c>
      <c r="G82">
        <f t="shared" si="12"/>
        <v>248.036</v>
      </c>
      <c r="H82" s="154"/>
      <c r="I82">
        <f>BRPL_EOD!AK82+BRPL_EOD!AL82</f>
        <v>99.62</v>
      </c>
      <c r="J82">
        <f>BYPL_EOD!AK82+BYPL_EOD!AL82</f>
        <v>55</v>
      </c>
      <c r="K82">
        <f>MES_EOD!AK82+MES_EOD!AL82</f>
        <v>5.82</v>
      </c>
      <c r="L82">
        <f>NDMC_EOD!AK82+NDMC_EOD!AL82</f>
        <v>18</v>
      </c>
      <c r="M82">
        <f>TPDDL_EOD!AK82+TPDDL_EOD!AL82</f>
        <v>69.599999999999994</v>
      </c>
      <c r="N82">
        <f t="shared" si="7"/>
        <v>248.04</v>
      </c>
      <c r="O82" s="154">
        <f t="shared" si="8"/>
        <v>-3.9999999999906777E-3</v>
      </c>
      <c r="P82">
        <v>99.618393484921796</v>
      </c>
      <c r="Q82">
        <v>54.999113046282858</v>
      </c>
      <c r="R82">
        <v>5.8199061441702957</v>
      </c>
      <c r="S82">
        <v>17.999709724238027</v>
      </c>
      <c r="T82">
        <v>69.598877600387027</v>
      </c>
      <c r="U82" s="156">
        <f t="shared" si="9"/>
        <v>248.03599999999997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241.46600000000001</v>
      </c>
      <c r="E83">
        <f>BAWANA!AM83</f>
        <v>0</v>
      </c>
      <c r="F83">
        <f t="shared" si="11"/>
        <v>256</v>
      </c>
      <c r="G83">
        <f t="shared" si="12"/>
        <v>241.46600000000001</v>
      </c>
      <c r="H83" s="154"/>
      <c r="I83">
        <f>BRPL_EOD!AK83+BRPL_EOD!AL83</f>
        <v>99.62</v>
      </c>
      <c r="J83">
        <f>BYPL_EOD!AK83+BYPL_EOD!AL83</f>
        <v>48.43</v>
      </c>
      <c r="K83">
        <f>MES_EOD!AK83+MES_EOD!AL83</f>
        <v>5.82</v>
      </c>
      <c r="L83">
        <f>NDMC_EOD!AK83+NDMC_EOD!AL83</f>
        <v>18</v>
      </c>
      <c r="M83">
        <f>TPDDL_EOD!AK83+TPDDL_EOD!AL83</f>
        <v>69.599999999999994</v>
      </c>
      <c r="N83">
        <f t="shared" si="7"/>
        <v>241.47</v>
      </c>
      <c r="O83" s="154">
        <f t="shared" si="8"/>
        <v>-3.9999999999906777E-3</v>
      </c>
      <c r="P83">
        <v>99.618349774299091</v>
      </c>
      <c r="Q83">
        <v>48.42919774713215</v>
      </c>
      <c r="R83">
        <v>5.8199035905081384</v>
      </c>
      <c r="S83">
        <v>17.999701826313828</v>
      </c>
      <c r="T83">
        <v>69.598847061746795</v>
      </c>
      <c r="U83" s="156">
        <f t="shared" si="9"/>
        <v>241.46600000000001</v>
      </c>
      <c r="V83" s="154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241.46600000000001</v>
      </c>
      <c r="E84">
        <f>BAWANA!AM84</f>
        <v>0</v>
      </c>
      <c r="F84">
        <f t="shared" si="11"/>
        <v>256</v>
      </c>
      <c r="G84">
        <f t="shared" si="12"/>
        <v>241.46600000000001</v>
      </c>
      <c r="H84" s="154"/>
      <c r="I84">
        <f>BRPL_EOD!AK84+BRPL_EOD!AL84</f>
        <v>99.62</v>
      </c>
      <c r="J84">
        <f>BYPL_EOD!AK84+BYPL_EOD!AL84</f>
        <v>48.43</v>
      </c>
      <c r="K84">
        <f>MES_EOD!AK84+MES_EOD!AL84</f>
        <v>5.82</v>
      </c>
      <c r="L84">
        <f>NDMC_EOD!AK84+NDMC_EOD!AL84</f>
        <v>18</v>
      </c>
      <c r="M84">
        <f>TPDDL_EOD!AK84+TPDDL_EOD!AL84</f>
        <v>69.599999999999994</v>
      </c>
      <c r="N84">
        <f t="shared" si="7"/>
        <v>241.47</v>
      </c>
      <c r="O84" s="154">
        <f t="shared" si="8"/>
        <v>-3.9999999999906777E-3</v>
      </c>
      <c r="P84">
        <v>99.618349774299091</v>
      </c>
      <c r="Q84">
        <v>48.42919774713215</v>
      </c>
      <c r="R84">
        <v>5.8199035905081384</v>
      </c>
      <c r="S84">
        <v>17.999701826313828</v>
      </c>
      <c r="T84">
        <v>69.598847061746795</v>
      </c>
      <c r="U84" s="156">
        <f t="shared" si="9"/>
        <v>241.46600000000001</v>
      </c>
      <c r="V84" s="154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246.46600000000001</v>
      </c>
      <c r="E85">
        <f>BAWANA!AM85</f>
        <v>0</v>
      </c>
      <c r="F85">
        <f t="shared" si="11"/>
        <v>256</v>
      </c>
      <c r="G85">
        <f t="shared" si="12"/>
        <v>246.46600000000001</v>
      </c>
      <c r="H85" s="154"/>
      <c r="I85">
        <f>BRPL_EOD!AK85+BRPL_EOD!AL85</f>
        <v>99.62</v>
      </c>
      <c r="J85">
        <f>BYPL_EOD!AK85+BYPL_EOD!AL85</f>
        <v>48.43</v>
      </c>
      <c r="K85">
        <f>MES_EOD!AK85+MES_EOD!AL85</f>
        <v>10.82</v>
      </c>
      <c r="L85">
        <f>NDMC_EOD!AK85+NDMC_EOD!AL85</f>
        <v>18</v>
      </c>
      <c r="M85">
        <f>TPDDL_EOD!AK85+TPDDL_EOD!AL85</f>
        <v>69.599999999999994</v>
      </c>
      <c r="N85">
        <f t="shared" si="7"/>
        <v>246.47</v>
      </c>
      <c r="O85" s="154">
        <f t="shared" si="8"/>
        <v>-3.9999999999906777E-3</v>
      </c>
      <c r="P85">
        <v>99.618383251511347</v>
      </c>
      <c r="Q85">
        <v>48.429214021990511</v>
      </c>
      <c r="R85">
        <v>10.819824400535563</v>
      </c>
      <c r="S85">
        <v>17.999707875197792</v>
      </c>
      <c r="T85">
        <v>69.598870450764792</v>
      </c>
      <c r="U85" s="156">
        <f t="shared" si="9"/>
        <v>246.46600000000001</v>
      </c>
      <c r="V85" s="154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246.46600000000001</v>
      </c>
      <c r="E86">
        <f>BAWANA!AM86</f>
        <v>0</v>
      </c>
      <c r="F86">
        <f t="shared" si="11"/>
        <v>256</v>
      </c>
      <c r="G86">
        <f t="shared" si="12"/>
        <v>246.46600000000001</v>
      </c>
      <c r="H86" s="154"/>
      <c r="I86">
        <f>BRPL_EOD!AK86+BRPL_EOD!AL86</f>
        <v>99.62</v>
      </c>
      <c r="J86">
        <f>BYPL_EOD!AK86+BYPL_EOD!AL86</f>
        <v>48.43</v>
      </c>
      <c r="K86">
        <f>MES_EOD!AK86+MES_EOD!AL86</f>
        <v>10.82</v>
      </c>
      <c r="L86">
        <f>NDMC_EOD!AK86+NDMC_EOD!AL86</f>
        <v>18</v>
      </c>
      <c r="M86">
        <f>TPDDL_EOD!AK86+TPDDL_EOD!AL86</f>
        <v>69.599999999999994</v>
      </c>
      <c r="N86">
        <f t="shared" si="7"/>
        <v>246.47</v>
      </c>
      <c r="O86" s="154">
        <f t="shared" si="8"/>
        <v>-3.9999999999906777E-3</v>
      </c>
      <c r="P86">
        <v>99.618383251511347</v>
      </c>
      <c r="Q86">
        <v>48.429214021990511</v>
      </c>
      <c r="R86">
        <v>10.819824400535563</v>
      </c>
      <c r="S86">
        <v>17.999707875197792</v>
      </c>
      <c r="T86">
        <v>69.598870450764792</v>
      </c>
      <c r="U86" s="156">
        <f t="shared" si="9"/>
        <v>246.46600000000001</v>
      </c>
      <c r="V86" s="154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212.53</v>
      </c>
      <c r="E87">
        <f>BAWANA!AM87</f>
        <v>0</v>
      </c>
      <c r="F87">
        <f t="shared" si="11"/>
        <v>256</v>
      </c>
      <c r="G87">
        <f t="shared" si="12"/>
        <v>212.53</v>
      </c>
      <c r="H87" s="154"/>
      <c r="I87">
        <f>BRPL_EOD!AK87+BRPL_EOD!AL87</f>
        <v>79.290000000000006</v>
      </c>
      <c r="J87">
        <f>BYPL_EOD!AK87+BYPL_EOD!AL87</f>
        <v>48.43</v>
      </c>
      <c r="K87">
        <f>MES_EOD!AK87+MES_EOD!AL87</f>
        <v>10.82</v>
      </c>
      <c r="L87">
        <f>NDMC_EOD!AK87+NDMC_EOD!AL87</f>
        <v>18.59</v>
      </c>
      <c r="M87">
        <f>TPDDL_EOD!AK87+TPDDL_EOD!AL87</f>
        <v>55.4</v>
      </c>
      <c r="N87">
        <f t="shared" si="7"/>
        <v>212.53</v>
      </c>
      <c r="O87" s="154">
        <f t="shared" si="8"/>
        <v>0</v>
      </c>
      <c r="P87">
        <v>79.290000000000006</v>
      </c>
      <c r="Q87">
        <v>48.43</v>
      </c>
      <c r="R87">
        <v>10.82</v>
      </c>
      <c r="S87">
        <v>18.59</v>
      </c>
      <c r="T87">
        <v>55.4</v>
      </c>
      <c r="U87" s="156">
        <f t="shared" si="9"/>
        <v>212.53</v>
      </c>
      <c r="V87" s="154">
        <f t="shared" si="10"/>
        <v>0</v>
      </c>
      <c r="Y87">
        <f>BAWANA!AW87+BAWANA!AX87</f>
        <v>32</v>
      </c>
      <c r="Z87">
        <f>BAWANA!BD87+BAWANA!BE87</f>
        <v>25.47</v>
      </c>
      <c r="AA87">
        <f>BAWANA!X87+BAWANA!Y87</f>
        <v>32</v>
      </c>
      <c r="AB87">
        <f>BAWANA!AE87+BAWANA!AF87</f>
        <v>25.47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212.53</v>
      </c>
      <c r="E88">
        <f>BAWANA!AM88</f>
        <v>0</v>
      </c>
      <c r="F88">
        <f t="shared" si="11"/>
        <v>256</v>
      </c>
      <c r="G88">
        <f t="shared" si="12"/>
        <v>212.53</v>
      </c>
      <c r="H88" s="154"/>
      <c r="I88">
        <f>BRPL_EOD!AK88+BRPL_EOD!AL88</f>
        <v>79.290000000000006</v>
      </c>
      <c r="J88">
        <f>BYPL_EOD!AK88+BYPL_EOD!AL88</f>
        <v>48.43</v>
      </c>
      <c r="K88">
        <f>MES_EOD!AK88+MES_EOD!AL88</f>
        <v>10.82</v>
      </c>
      <c r="L88">
        <f>NDMC_EOD!AK88+NDMC_EOD!AL88</f>
        <v>18.59</v>
      </c>
      <c r="M88">
        <f>TPDDL_EOD!AK88+TPDDL_EOD!AL88</f>
        <v>55.4</v>
      </c>
      <c r="N88">
        <f t="shared" si="7"/>
        <v>212.53</v>
      </c>
      <c r="O88" s="154">
        <f t="shared" si="8"/>
        <v>0</v>
      </c>
      <c r="P88">
        <v>79.290000000000006</v>
      </c>
      <c r="Q88">
        <v>48.43</v>
      </c>
      <c r="R88">
        <v>10.82</v>
      </c>
      <c r="S88">
        <v>18.59</v>
      </c>
      <c r="T88">
        <v>55.4</v>
      </c>
      <c r="U88" s="156">
        <f t="shared" si="9"/>
        <v>212.53</v>
      </c>
      <c r="V88" s="154">
        <f t="shared" si="10"/>
        <v>0</v>
      </c>
      <c r="Y88">
        <f>BAWANA!AW88+BAWANA!AX88</f>
        <v>32</v>
      </c>
      <c r="Z88">
        <f>BAWANA!BD88+BAWANA!BE88</f>
        <v>25.47</v>
      </c>
      <c r="AA88">
        <f>BAWANA!X88+BAWANA!Y88</f>
        <v>32</v>
      </c>
      <c r="AB88">
        <f>BAWANA!AE88+BAWANA!AF88</f>
        <v>25.47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211.82</v>
      </c>
      <c r="E89">
        <f>BAWANA!AM89</f>
        <v>0</v>
      </c>
      <c r="F89">
        <f t="shared" si="11"/>
        <v>256</v>
      </c>
      <c r="G89">
        <f t="shared" si="12"/>
        <v>211.82</v>
      </c>
      <c r="H89" s="154"/>
      <c r="I89">
        <f>BRPL_EOD!AK89+BRPL_EOD!AL89</f>
        <v>81.510000000000005</v>
      </c>
      <c r="J89">
        <f>BYPL_EOD!AK89+BYPL_EOD!AL89</f>
        <v>48.43</v>
      </c>
      <c r="K89">
        <f>MES_EOD!AK89+MES_EOD!AL89</f>
        <v>5.82</v>
      </c>
      <c r="L89">
        <f>NDMC_EOD!AK89+NDMC_EOD!AL89</f>
        <v>19.11</v>
      </c>
      <c r="M89">
        <f>TPDDL_EOD!AK89+TPDDL_EOD!AL89</f>
        <v>56.95</v>
      </c>
      <c r="N89">
        <f t="shared" si="7"/>
        <v>211.82</v>
      </c>
      <c r="O89" s="154">
        <f t="shared" si="8"/>
        <v>0</v>
      </c>
      <c r="P89">
        <v>81.510000000000005</v>
      </c>
      <c r="Q89">
        <v>48.43</v>
      </c>
      <c r="R89">
        <v>5.82</v>
      </c>
      <c r="S89">
        <v>19.11</v>
      </c>
      <c r="T89">
        <v>56.95</v>
      </c>
      <c r="U89" s="156">
        <f t="shared" si="9"/>
        <v>211.82</v>
      </c>
      <c r="V89" s="154">
        <f t="shared" si="10"/>
        <v>0</v>
      </c>
      <c r="Y89">
        <f>BAWANA!AW89+BAWANA!AX89</f>
        <v>32</v>
      </c>
      <c r="Z89">
        <f>BAWANA!BD89+BAWANA!BE89</f>
        <v>26.18</v>
      </c>
      <c r="AA89">
        <f>BAWANA!X89+BAWANA!Y89</f>
        <v>32</v>
      </c>
      <c r="AB89">
        <f>BAWANA!AE89+BAWANA!AF89</f>
        <v>26.18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211.82</v>
      </c>
      <c r="E90">
        <f>BAWANA!AM90</f>
        <v>0</v>
      </c>
      <c r="F90">
        <f t="shared" si="11"/>
        <v>256</v>
      </c>
      <c r="G90">
        <f t="shared" si="12"/>
        <v>211.82</v>
      </c>
      <c r="H90" s="154"/>
      <c r="I90">
        <f>BRPL_EOD!AK90+BRPL_EOD!AL90</f>
        <v>81.510000000000005</v>
      </c>
      <c r="J90">
        <f>BYPL_EOD!AK90+BYPL_EOD!AL90</f>
        <v>48.43</v>
      </c>
      <c r="K90">
        <f>MES_EOD!AK90+MES_EOD!AL90</f>
        <v>5.82</v>
      </c>
      <c r="L90">
        <f>NDMC_EOD!AK90+NDMC_EOD!AL90</f>
        <v>19.11</v>
      </c>
      <c r="M90">
        <f>TPDDL_EOD!AK90+TPDDL_EOD!AL90</f>
        <v>56.95</v>
      </c>
      <c r="N90">
        <f t="shared" si="7"/>
        <v>211.82</v>
      </c>
      <c r="O90" s="154">
        <f t="shared" si="8"/>
        <v>0</v>
      </c>
      <c r="P90">
        <v>81.510000000000005</v>
      </c>
      <c r="Q90">
        <v>48.43</v>
      </c>
      <c r="R90">
        <v>5.82</v>
      </c>
      <c r="S90">
        <v>19.11</v>
      </c>
      <c r="T90">
        <v>56.95</v>
      </c>
      <c r="U90" s="156">
        <f t="shared" si="9"/>
        <v>211.82</v>
      </c>
      <c r="V90" s="154">
        <f t="shared" si="10"/>
        <v>0</v>
      </c>
      <c r="Y90">
        <f>BAWANA!AW90+BAWANA!AX90</f>
        <v>32</v>
      </c>
      <c r="Z90">
        <f>BAWANA!BD90+BAWANA!BE90</f>
        <v>26.18</v>
      </c>
      <c r="AA90">
        <f>BAWANA!X90+BAWANA!Y90</f>
        <v>32</v>
      </c>
      <c r="AB90">
        <f>BAWANA!AE90+BAWANA!AF90</f>
        <v>26.18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211.82</v>
      </c>
      <c r="E91">
        <f>BAWANA!AM91</f>
        <v>0</v>
      </c>
      <c r="F91">
        <f t="shared" si="11"/>
        <v>256</v>
      </c>
      <c r="G91">
        <f t="shared" si="12"/>
        <v>211.82</v>
      </c>
      <c r="H91" s="154"/>
      <c r="I91">
        <f>BRPL_EOD!AK91+BRPL_EOD!AL91</f>
        <v>81.510000000000005</v>
      </c>
      <c r="J91">
        <f>BYPL_EOD!AK91+BYPL_EOD!AL91</f>
        <v>48.43</v>
      </c>
      <c r="K91">
        <f>MES_EOD!AK91+MES_EOD!AL91</f>
        <v>5.82</v>
      </c>
      <c r="L91">
        <f>NDMC_EOD!AK91+NDMC_EOD!AL91</f>
        <v>19.11</v>
      </c>
      <c r="M91">
        <f>TPDDL_EOD!AK91+TPDDL_EOD!AL91</f>
        <v>56.95</v>
      </c>
      <c r="N91">
        <f t="shared" si="7"/>
        <v>211.82</v>
      </c>
      <c r="O91" s="154">
        <f t="shared" si="8"/>
        <v>0</v>
      </c>
      <c r="P91">
        <v>81.510000000000005</v>
      </c>
      <c r="Q91">
        <v>48.43</v>
      </c>
      <c r="R91">
        <v>5.82</v>
      </c>
      <c r="S91">
        <v>19.11</v>
      </c>
      <c r="T91">
        <v>56.95</v>
      </c>
      <c r="U91" s="156">
        <f t="shared" si="9"/>
        <v>211.82</v>
      </c>
      <c r="V91" s="154">
        <f t="shared" si="10"/>
        <v>0</v>
      </c>
      <c r="Y91">
        <f>BAWANA!AW91+BAWANA!AX91</f>
        <v>32</v>
      </c>
      <c r="Z91">
        <f>BAWANA!BD91+BAWANA!BE91</f>
        <v>26.18</v>
      </c>
      <c r="AA91">
        <f>BAWANA!X91+BAWANA!Y91</f>
        <v>32</v>
      </c>
      <c r="AB91">
        <f>BAWANA!AE91+BAWANA!AF91</f>
        <v>26.18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211.82</v>
      </c>
      <c r="E92">
        <f>BAWANA!AM92</f>
        <v>0</v>
      </c>
      <c r="F92">
        <f t="shared" si="11"/>
        <v>256</v>
      </c>
      <c r="G92">
        <f t="shared" si="12"/>
        <v>211.82</v>
      </c>
      <c r="H92" s="154"/>
      <c r="I92">
        <f>BRPL_EOD!AK92+BRPL_EOD!AL92</f>
        <v>81.510000000000005</v>
      </c>
      <c r="J92">
        <f>BYPL_EOD!AK92+BYPL_EOD!AL92</f>
        <v>48.43</v>
      </c>
      <c r="K92">
        <f>MES_EOD!AK92+MES_EOD!AL92</f>
        <v>5.82</v>
      </c>
      <c r="L92">
        <f>NDMC_EOD!AK92+NDMC_EOD!AL92</f>
        <v>19.11</v>
      </c>
      <c r="M92">
        <f>TPDDL_EOD!AK92+TPDDL_EOD!AL92</f>
        <v>56.95</v>
      </c>
      <c r="N92">
        <f t="shared" si="7"/>
        <v>211.82</v>
      </c>
      <c r="O92" s="154">
        <f t="shared" si="8"/>
        <v>0</v>
      </c>
      <c r="P92">
        <v>81.510000000000005</v>
      </c>
      <c r="Q92">
        <v>48.43</v>
      </c>
      <c r="R92">
        <v>5.82</v>
      </c>
      <c r="S92">
        <v>19.11</v>
      </c>
      <c r="T92">
        <v>56.95</v>
      </c>
      <c r="U92" s="156">
        <f t="shared" si="9"/>
        <v>211.82</v>
      </c>
      <c r="V92" s="154">
        <f t="shared" si="10"/>
        <v>0</v>
      </c>
      <c r="Y92">
        <f>BAWANA!AW92+BAWANA!AX92</f>
        <v>32</v>
      </c>
      <c r="Z92">
        <f>BAWANA!BD92+BAWANA!BE92</f>
        <v>26.18</v>
      </c>
      <c r="AA92">
        <f>BAWANA!X92+BAWANA!Y92</f>
        <v>32</v>
      </c>
      <c r="AB92">
        <f>BAWANA!AE92+BAWANA!AF92</f>
        <v>26.18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211.82</v>
      </c>
      <c r="E93">
        <f>BAWANA!AM93</f>
        <v>0</v>
      </c>
      <c r="F93">
        <f t="shared" si="11"/>
        <v>256</v>
      </c>
      <c r="G93">
        <f t="shared" si="12"/>
        <v>211.82</v>
      </c>
      <c r="H93" s="154"/>
      <c r="I93">
        <f>BRPL_EOD!AK93+BRPL_EOD!AL93</f>
        <v>81.510000000000005</v>
      </c>
      <c r="J93">
        <f>BYPL_EOD!AK93+BYPL_EOD!AL93</f>
        <v>48.43</v>
      </c>
      <c r="K93">
        <f>MES_EOD!AK93+MES_EOD!AL93</f>
        <v>5.82</v>
      </c>
      <c r="L93">
        <f>NDMC_EOD!AK93+NDMC_EOD!AL93</f>
        <v>19.11</v>
      </c>
      <c r="M93">
        <f>TPDDL_EOD!AK93+TPDDL_EOD!AL93</f>
        <v>56.95</v>
      </c>
      <c r="N93">
        <f t="shared" si="7"/>
        <v>211.82</v>
      </c>
      <c r="O93" s="154">
        <f t="shared" si="8"/>
        <v>0</v>
      </c>
      <c r="P93">
        <v>81.510000000000005</v>
      </c>
      <c r="Q93">
        <v>48.43</v>
      </c>
      <c r="R93">
        <v>5.82</v>
      </c>
      <c r="S93">
        <v>19.11</v>
      </c>
      <c r="T93">
        <v>56.95</v>
      </c>
      <c r="U93" s="156">
        <f t="shared" si="9"/>
        <v>211.82</v>
      </c>
      <c r="V93" s="154">
        <f t="shared" si="10"/>
        <v>0</v>
      </c>
      <c r="Y93">
        <f>BAWANA!AW93+BAWANA!AX93</f>
        <v>32</v>
      </c>
      <c r="Z93">
        <f>BAWANA!BD93+BAWANA!BE93</f>
        <v>26.18</v>
      </c>
      <c r="AA93">
        <f>BAWANA!X93+BAWANA!Y93</f>
        <v>32</v>
      </c>
      <c r="AB93">
        <f>BAWANA!AE93+BAWANA!AF93</f>
        <v>26.18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211.82</v>
      </c>
      <c r="E94">
        <f>BAWANA!AM94</f>
        <v>0</v>
      </c>
      <c r="F94">
        <f t="shared" si="11"/>
        <v>256</v>
      </c>
      <c r="G94">
        <f t="shared" si="12"/>
        <v>211.82</v>
      </c>
      <c r="H94" s="154"/>
      <c r="I94">
        <f>BRPL_EOD!AK94+BRPL_EOD!AL94</f>
        <v>81.510000000000005</v>
      </c>
      <c r="J94">
        <f>BYPL_EOD!AK94+BYPL_EOD!AL94</f>
        <v>48.43</v>
      </c>
      <c r="K94">
        <f>MES_EOD!AK94+MES_EOD!AL94</f>
        <v>5.82</v>
      </c>
      <c r="L94">
        <f>NDMC_EOD!AK94+NDMC_EOD!AL94</f>
        <v>19.11</v>
      </c>
      <c r="M94">
        <f>TPDDL_EOD!AK94+TPDDL_EOD!AL94</f>
        <v>56.95</v>
      </c>
      <c r="N94">
        <f t="shared" si="7"/>
        <v>211.82</v>
      </c>
      <c r="O94" s="154">
        <f t="shared" si="8"/>
        <v>0</v>
      </c>
      <c r="P94">
        <v>81.510000000000005</v>
      </c>
      <c r="Q94">
        <v>48.43</v>
      </c>
      <c r="R94">
        <v>5.82</v>
      </c>
      <c r="S94">
        <v>19.11</v>
      </c>
      <c r="T94">
        <v>56.95</v>
      </c>
      <c r="U94" s="156">
        <f t="shared" si="9"/>
        <v>211.82</v>
      </c>
      <c r="V94" s="154">
        <f t="shared" si="10"/>
        <v>0</v>
      </c>
      <c r="Y94">
        <f>BAWANA!AW94+BAWANA!AX94</f>
        <v>32</v>
      </c>
      <c r="Z94">
        <f>BAWANA!BD94+BAWANA!BE94</f>
        <v>26.18</v>
      </c>
      <c r="AA94">
        <f>BAWANA!X94+BAWANA!Y94</f>
        <v>32</v>
      </c>
      <c r="AB94">
        <f>BAWANA!AE94+BAWANA!AF94</f>
        <v>26.18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211.82</v>
      </c>
      <c r="E95">
        <f>BAWANA!AM95</f>
        <v>0</v>
      </c>
      <c r="F95">
        <f t="shared" si="11"/>
        <v>256</v>
      </c>
      <c r="G95">
        <f t="shared" si="12"/>
        <v>211.82</v>
      </c>
      <c r="H95" s="154"/>
      <c r="I95">
        <f>BRPL_EOD!AK95+BRPL_EOD!AL95</f>
        <v>81.510000000000005</v>
      </c>
      <c r="J95">
        <f>BYPL_EOD!AK95+BYPL_EOD!AL95</f>
        <v>48.43</v>
      </c>
      <c r="K95">
        <f>MES_EOD!AK95+MES_EOD!AL95</f>
        <v>5.82</v>
      </c>
      <c r="L95">
        <f>NDMC_EOD!AK95+NDMC_EOD!AL95</f>
        <v>19.11</v>
      </c>
      <c r="M95">
        <f>TPDDL_EOD!AK95+TPDDL_EOD!AL95</f>
        <v>56.95</v>
      </c>
      <c r="N95">
        <f t="shared" si="7"/>
        <v>211.82</v>
      </c>
      <c r="O95" s="154">
        <f t="shared" si="8"/>
        <v>0</v>
      </c>
      <c r="P95">
        <v>81.510000000000005</v>
      </c>
      <c r="Q95">
        <v>48.43</v>
      </c>
      <c r="R95">
        <v>5.82</v>
      </c>
      <c r="S95">
        <v>19.11</v>
      </c>
      <c r="T95">
        <v>56.95</v>
      </c>
      <c r="U95" s="156">
        <f t="shared" si="9"/>
        <v>211.82</v>
      </c>
      <c r="V95" s="154">
        <f t="shared" si="10"/>
        <v>0</v>
      </c>
      <c r="Y95">
        <f>BAWANA!AW95+BAWANA!AX95</f>
        <v>32</v>
      </c>
      <c r="Z95">
        <f>BAWANA!BD95+BAWANA!BE95</f>
        <v>26.18</v>
      </c>
      <c r="AA95">
        <f>BAWANA!X95+BAWANA!Y95</f>
        <v>32</v>
      </c>
      <c r="AB95">
        <f>BAWANA!AE95+BAWANA!AF95</f>
        <v>26.18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211.82</v>
      </c>
      <c r="E96">
        <f>BAWANA!AM96</f>
        <v>0</v>
      </c>
      <c r="F96">
        <f t="shared" si="11"/>
        <v>256</v>
      </c>
      <c r="G96">
        <f t="shared" si="12"/>
        <v>211.82</v>
      </c>
      <c r="H96" s="154"/>
      <c r="I96">
        <f>BRPL_EOD!AK96+BRPL_EOD!AL96</f>
        <v>81.510000000000005</v>
      </c>
      <c r="J96">
        <f>BYPL_EOD!AK96+BYPL_EOD!AL96</f>
        <v>48.43</v>
      </c>
      <c r="K96">
        <f>MES_EOD!AK96+MES_EOD!AL96</f>
        <v>5.82</v>
      </c>
      <c r="L96">
        <f>NDMC_EOD!AK96+NDMC_EOD!AL96</f>
        <v>19.11</v>
      </c>
      <c r="M96">
        <f>TPDDL_EOD!AK96+TPDDL_EOD!AL96</f>
        <v>56.95</v>
      </c>
      <c r="N96">
        <f t="shared" si="7"/>
        <v>211.82</v>
      </c>
      <c r="O96" s="154">
        <f t="shared" si="8"/>
        <v>0</v>
      </c>
      <c r="P96">
        <v>81.510000000000005</v>
      </c>
      <c r="Q96">
        <v>48.43</v>
      </c>
      <c r="R96">
        <v>5.82</v>
      </c>
      <c r="S96">
        <v>19.11</v>
      </c>
      <c r="T96">
        <v>56.95</v>
      </c>
      <c r="U96" s="156">
        <f t="shared" si="9"/>
        <v>211.82</v>
      </c>
      <c r="V96" s="154">
        <f t="shared" si="10"/>
        <v>0</v>
      </c>
      <c r="Y96">
        <f>BAWANA!AW96+BAWANA!AX96</f>
        <v>32</v>
      </c>
      <c r="Z96">
        <f>BAWANA!BD96+BAWANA!BE96</f>
        <v>26.18</v>
      </c>
      <c r="AA96">
        <f>BAWANA!X96+BAWANA!Y96</f>
        <v>32</v>
      </c>
      <c r="AB96">
        <f>BAWANA!AE96+BAWANA!AF96</f>
        <v>26.18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211.82</v>
      </c>
      <c r="E97">
        <f>BAWANA!AM97</f>
        <v>0</v>
      </c>
      <c r="F97">
        <f t="shared" si="11"/>
        <v>256</v>
      </c>
      <c r="G97">
        <f t="shared" si="12"/>
        <v>211.82</v>
      </c>
      <c r="H97" s="154"/>
      <c r="I97">
        <f>BRPL_EOD!AK97+BRPL_EOD!AL97</f>
        <v>81.510000000000005</v>
      </c>
      <c r="J97">
        <f>BYPL_EOD!AK97+BYPL_EOD!AL97</f>
        <v>48.43</v>
      </c>
      <c r="K97">
        <f>MES_EOD!AK97+MES_EOD!AL97</f>
        <v>5.82</v>
      </c>
      <c r="L97">
        <f>NDMC_EOD!AK97+NDMC_EOD!AL97</f>
        <v>19.11</v>
      </c>
      <c r="M97">
        <f>TPDDL_EOD!AK97+TPDDL_EOD!AL97</f>
        <v>56.95</v>
      </c>
      <c r="N97">
        <f t="shared" si="7"/>
        <v>211.82</v>
      </c>
      <c r="O97" s="154">
        <f t="shared" si="8"/>
        <v>0</v>
      </c>
      <c r="P97">
        <v>81.510000000000005</v>
      </c>
      <c r="Q97">
        <v>48.43</v>
      </c>
      <c r="R97">
        <v>5.82</v>
      </c>
      <c r="S97">
        <v>19.11</v>
      </c>
      <c r="T97">
        <v>56.95</v>
      </c>
      <c r="U97" s="156">
        <f t="shared" si="9"/>
        <v>211.82</v>
      </c>
      <c r="V97" s="154">
        <f t="shared" si="10"/>
        <v>0</v>
      </c>
      <c r="Y97">
        <f>BAWANA!AW97+BAWANA!AX97</f>
        <v>32</v>
      </c>
      <c r="Z97">
        <f>BAWANA!BD97+BAWANA!BE97</f>
        <v>26.18</v>
      </c>
      <c r="AA97">
        <f>BAWANA!X97+BAWANA!Y97</f>
        <v>32</v>
      </c>
      <c r="AB97">
        <f>BAWANA!AE97+BAWANA!AF97</f>
        <v>26.18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211.82</v>
      </c>
      <c r="E98">
        <f>BAWANA!AM98</f>
        <v>0</v>
      </c>
      <c r="F98">
        <f t="shared" si="11"/>
        <v>256</v>
      </c>
      <c r="G98">
        <f t="shared" si="12"/>
        <v>211.82</v>
      </c>
      <c r="H98" s="154"/>
      <c r="I98">
        <f>BRPL_EOD!AK98+BRPL_EOD!AL98</f>
        <v>81.510000000000005</v>
      </c>
      <c r="J98">
        <f>BYPL_EOD!AK98+BYPL_EOD!AL98</f>
        <v>48.43</v>
      </c>
      <c r="K98">
        <f>MES_EOD!AK98+MES_EOD!AL98</f>
        <v>5.82</v>
      </c>
      <c r="L98">
        <f>NDMC_EOD!AK98+NDMC_EOD!AL98</f>
        <v>19.11</v>
      </c>
      <c r="M98">
        <f>TPDDL_EOD!AK98+TPDDL_EOD!AL98</f>
        <v>56.95</v>
      </c>
      <c r="N98">
        <f t="shared" si="7"/>
        <v>211.82</v>
      </c>
      <c r="O98" s="154">
        <f t="shared" si="8"/>
        <v>0</v>
      </c>
      <c r="P98">
        <v>81.510000000000005</v>
      </c>
      <c r="Q98">
        <v>48.43</v>
      </c>
      <c r="R98">
        <v>5.82</v>
      </c>
      <c r="S98">
        <v>19.11</v>
      </c>
      <c r="T98">
        <v>56.95</v>
      </c>
      <c r="U98" s="156">
        <f t="shared" si="9"/>
        <v>211.82</v>
      </c>
      <c r="V98" s="154">
        <f t="shared" si="10"/>
        <v>0</v>
      </c>
      <c r="Y98">
        <f>BAWANA!AW98+BAWANA!AX98</f>
        <v>32</v>
      </c>
      <c r="Z98">
        <f>BAWANA!BD98+BAWANA!BE98</f>
        <v>26.18</v>
      </c>
      <c r="AA98">
        <f>BAWANA!X98+BAWANA!Y98</f>
        <v>32</v>
      </c>
      <c r="AB98">
        <f>BAWANA!AE98+BAWANA!AF98</f>
        <v>26.18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5.338690999999999</v>
      </c>
      <c r="E99" s="156">
        <f t="shared" si="14"/>
        <v>0</v>
      </c>
      <c r="F99" s="156">
        <f t="shared" si="14"/>
        <v>6.1440000000000001</v>
      </c>
      <c r="G99" s="156">
        <f t="shared" si="14"/>
        <v>5.338690999999999</v>
      </c>
      <c r="H99" s="156"/>
      <c r="I99" s="156">
        <f t="shared" si="14"/>
        <v>2.0444850000000008</v>
      </c>
      <c r="J99" s="156">
        <f t="shared" si="14"/>
        <v>1.1991775</v>
      </c>
      <c r="K99" s="156">
        <f t="shared" si="14"/>
        <v>0.14468</v>
      </c>
      <c r="L99" s="156">
        <f t="shared" si="14"/>
        <v>0.44894249999999952</v>
      </c>
      <c r="M99" s="156">
        <f t="shared" si="14"/>
        <v>1.5013799999999999</v>
      </c>
      <c r="N99" s="156">
        <f t="shared" si="14"/>
        <v>5.3386650000000015</v>
      </c>
      <c r="O99" s="156">
        <f t="shared" si="14"/>
        <v>2.6000000000152569E-5</v>
      </c>
      <c r="P99" s="156">
        <f t="shared" si="14"/>
        <v>2.0444946857233197</v>
      </c>
      <c r="Q99" s="156">
        <f t="shared" si="14"/>
        <v>1.1991835152982917</v>
      </c>
      <c r="R99" s="156">
        <f t="shared" si="14"/>
        <v>0.14468073960228464</v>
      </c>
      <c r="S99" s="156">
        <f t="shared" si="14"/>
        <v>0.44894529224399038</v>
      </c>
      <c r="T99" s="156">
        <f t="shared" si="14"/>
        <v>1.5013867671321126</v>
      </c>
      <c r="U99" s="156">
        <f t="shared" si="14"/>
        <v>5.338690999999999</v>
      </c>
      <c r="V99" s="156">
        <f t="shared" si="10"/>
        <v>0</v>
      </c>
      <c r="Y99" s="156">
        <f>SUM(Y3:Y98)/4000</f>
        <v>0.74255000000000004</v>
      </c>
      <c r="Z99" s="156">
        <f t="shared" ref="Z99:AD99" si="15">SUM(Z3:Z98)/4000</f>
        <v>0.64687499999999976</v>
      </c>
      <c r="AA99" s="156">
        <f t="shared" si="15"/>
        <v>0.74255000000000004</v>
      </c>
      <c r="AB99" s="156">
        <f t="shared" si="15"/>
        <v>0.64687499999999976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0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22.62</v>
      </c>
      <c r="H3">
        <v>0</v>
      </c>
      <c r="I3">
        <v>99.441000000000003</v>
      </c>
      <c r="J3">
        <v>1.143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127.262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18.140333999999999</v>
      </c>
      <c r="W3">
        <v>43.16377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44.591200000000001</v>
      </c>
      <c r="AH3">
        <v>0</v>
      </c>
      <c r="AI3">
        <v>0</v>
      </c>
      <c r="AJ3">
        <v>0</v>
      </c>
      <c r="AK3">
        <v>54.441000000000003</v>
      </c>
      <c r="AL3">
        <v>2.5564</v>
      </c>
      <c r="AM3">
        <v>0</v>
      </c>
      <c r="AN3">
        <v>0.66605999999999999</v>
      </c>
      <c r="AO3">
        <v>0</v>
      </c>
      <c r="AP3">
        <v>2.5619999999999998</v>
      </c>
      <c r="AQ3">
        <v>0</v>
      </c>
      <c r="AR3">
        <v>28.704000000000001</v>
      </c>
      <c r="AS3">
        <v>16.680479999999999</v>
      </c>
      <c r="AT3">
        <v>14.9968</v>
      </c>
      <c r="AU3">
        <v>0</v>
      </c>
      <c r="AV3">
        <v>46.689599999999999</v>
      </c>
      <c r="AW3">
        <v>54.061799999999998</v>
      </c>
      <c r="AX3">
        <v>1.143</v>
      </c>
      <c r="AY3">
        <v>0</v>
      </c>
      <c r="AZ3">
        <f>DJ3</f>
        <v>81.60452500000001</v>
      </c>
      <c r="BA3">
        <f>SUM(B3:AZ3)</f>
        <v>2939.1825630000003</v>
      </c>
      <c r="BD3">
        <v>4.2945000000000002</v>
      </c>
      <c r="BE3">
        <v>0</v>
      </c>
      <c r="BF3">
        <v>2.4198000000000001E-2</v>
      </c>
      <c r="BG3">
        <v>0</v>
      </c>
      <c r="BH3">
        <v>0</v>
      </c>
      <c r="BI3">
        <v>0.85655999999999999</v>
      </c>
      <c r="BJ3">
        <v>0</v>
      </c>
      <c r="BK3">
        <v>0</v>
      </c>
      <c r="BL3">
        <v>0</v>
      </c>
      <c r="BM3">
        <v>0</v>
      </c>
      <c r="BN3">
        <v>2.0959999999999999E-2</v>
      </c>
      <c r="BO3">
        <v>2.02</v>
      </c>
      <c r="BP3">
        <v>2.19</v>
      </c>
      <c r="BQ3">
        <v>3.4642300000000001</v>
      </c>
      <c r="BR3">
        <v>0</v>
      </c>
      <c r="BS3">
        <v>1.64</v>
      </c>
      <c r="BT3">
        <v>0</v>
      </c>
      <c r="BU3">
        <v>2.9693719999999999</v>
      </c>
      <c r="BV3">
        <v>1.342031</v>
      </c>
      <c r="BW3">
        <v>6.3</v>
      </c>
      <c r="BX3">
        <v>2.1292499999999999</v>
      </c>
      <c r="BY3">
        <v>0.26</v>
      </c>
      <c r="BZ3">
        <v>1.9378120000000001</v>
      </c>
      <c r="CA3">
        <v>3.5120239999999998</v>
      </c>
      <c r="CB3">
        <v>0.97</v>
      </c>
      <c r="CC3">
        <v>0.88</v>
      </c>
      <c r="CD3">
        <v>1.31</v>
      </c>
      <c r="CE3">
        <v>0.87</v>
      </c>
      <c r="CF3">
        <v>0.17</v>
      </c>
      <c r="CG3">
        <v>3.77</v>
      </c>
      <c r="CH3">
        <v>0</v>
      </c>
      <c r="CI3">
        <v>7.24</v>
      </c>
      <c r="CJ3">
        <v>1.92</v>
      </c>
      <c r="CK3">
        <v>1.79</v>
      </c>
      <c r="CL3">
        <v>5.3144439999999999</v>
      </c>
      <c r="CM3">
        <v>1.870312</v>
      </c>
      <c r="CN3">
        <v>3.5429620000000002</v>
      </c>
      <c r="CO3">
        <v>3</v>
      </c>
      <c r="CP3">
        <v>0.99528000000000005</v>
      </c>
      <c r="CQ3">
        <v>2.79379</v>
      </c>
      <c r="CR3">
        <v>2.34</v>
      </c>
      <c r="CS3">
        <v>1.95299</v>
      </c>
      <c r="CT3">
        <v>1.9426559999999999</v>
      </c>
      <c r="CU3">
        <v>1.959376</v>
      </c>
      <c r="CV3">
        <v>2.6840619999999999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81.60452500000001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22.62</v>
      </c>
      <c r="H4">
        <v>0</v>
      </c>
      <c r="I4">
        <v>99.441000000000003</v>
      </c>
      <c r="J4">
        <v>1.143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127.262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18.140333999999999</v>
      </c>
      <c r="W4">
        <v>43.16377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44.591200000000001</v>
      </c>
      <c r="AH4">
        <v>0</v>
      </c>
      <c r="AI4">
        <v>0</v>
      </c>
      <c r="AJ4">
        <v>0</v>
      </c>
      <c r="AK4">
        <v>54.441000000000003</v>
      </c>
      <c r="AL4">
        <v>2.5564</v>
      </c>
      <c r="AM4">
        <v>0</v>
      </c>
      <c r="AN4">
        <v>0.66605999999999999</v>
      </c>
      <c r="AO4">
        <v>0</v>
      </c>
      <c r="AP4">
        <v>2.5619999999999998</v>
      </c>
      <c r="AQ4">
        <v>0</v>
      </c>
      <c r="AR4">
        <v>28.704000000000001</v>
      </c>
      <c r="AS4">
        <v>16.680479999999999</v>
      </c>
      <c r="AT4">
        <v>14.9968</v>
      </c>
      <c r="AU4">
        <v>0</v>
      </c>
      <c r="AV4">
        <v>46.689599999999999</v>
      </c>
      <c r="AW4">
        <v>54.061799999999998</v>
      </c>
      <c r="AX4">
        <v>1.143</v>
      </c>
      <c r="AY4">
        <v>0</v>
      </c>
      <c r="AZ4">
        <f t="shared" ref="AZ4:AZ67" si="0">DJ4</f>
        <v>81.60452500000001</v>
      </c>
      <c r="BA4">
        <f t="shared" ref="BA4:BA67" si="1">SUM(B4:AZ4)</f>
        <v>2939.1825630000003</v>
      </c>
      <c r="BD4">
        <v>4.2945000000000002</v>
      </c>
      <c r="BE4">
        <v>0</v>
      </c>
      <c r="BF4">
        <v>2.4198000000000001E-2</v>
      </c>
      <c r="BG4">
        <v>0</v>
      </c>
      <c r="BH4">
        <v>0</v>
      </c>
      <c r="BI4">
        <v>0.85655999999999999</v>
      </c>
      <c r="BJ4">
        <v>0</v>
      </c>
      <c r="BK4">
        <v>0</v>
      </c>
      <c r="BL4">
        <v>0</v>
      </c>
      <c r="BM4">
        <v>0</v>
      </c>
      <c r="BN4">
        <v>2.0959999999999999E-2</v>
      </c>
      <c r="BO4">
        <v>2.02</v>
      </c>
      <c r="BP4">
        <v>2.19</v>
      </c>
      <c r="BQ4">
        <v>3.4642300000000001</v>
      </c>
      <c r="BR4">
        <v>0</v>
      </c>
      <c r="BS4">
        <v>1.64</v>
      </c>
      <c r="BT4">
        <v>0</v>
      </c>
      <c r="BU4">
        <v>2.9693719999999999</v>
      </c>
      <c r="BV4">
        <v>1.342031</v>
      </c>
      <c r="BW4">
        <v>6.3</v>
      </c>
      <c r="BX4">
        <v>2.1292499999999999</v>
      </c>
      <c r="BY4">
        <v>0.26</v>
      </c>
      <c r="BZ4">
        <v>1.9378120000000001</v>
      </c>
      <c r="CA4">
        <v>3.5120239999999998</v>
      </c>
      <c r="CB4">
        <v>0.97</v>
      </c>
      <c r="CC4">
        <v>0.88</v>
      </c>
      <c r="CD4">
        <v>1.31</v>
      </c>
      <c r="CE4">
        <v>0.87</v>
      </c>
      <c r="CF4">
        <v>0.17</v>
      </c>
      <c r="CG4">
        <v>3.77</v>
      </c>
      <c r="CH4">
        <v>0</v>
      </c>
      <c r="CI4">
        <v>7.24</v>
      </c>
      <c r="CJ4">
        <v>1.92</v>
      </c>
      <c r="CK4">
        <v>1.79</v>
      </c>
      <c r="CL4">
        <v>5.3144439999999999</v>
      </c>
      <c r="CM4">
        <v>1.870312</v>
      </c>
      <c r="CN4">
        <v>3.5429620000000002</v>
      </c>
      <c r="CO4">
        <v>3</v>
      </c>
      <c r="CP4">
        <v>0.99528000000000005</v>
      </c>
      <c r="CQ4">
        <v>2.79379</v>
      </c>
      <c r="CR4">
        <v>2.34</v>
      </c>
      <c r="CS4">
        <v>1.95299</v>
      </c>
      <c r="CT4">
        <v>1.9426559999999999</v>
      </c>
      <c r="CU4">
        <v>1.959376</v>
      </c>
      <c r="CV4">
        <v>2.6840619999999999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81.60452500000001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22.62</v>
      </c>
      <c r="H5">
        <v>0</v>
      </c>
      <c r="I5">
        <v>99.441000000000003</v>
      </c>
      <c r="J5">
        <v>1.143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127.262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18.140333999999999</v>
      </c>
      <c r="W5">
        <v>43.16377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44.591200000000001</v>
      </c>
      <c r="AH5">
        <v>0</v>
      </c>
      <c r="AI5">
        <v>0</v>
      </c>
      <c r="AJ5">
        <v>0</v>
      </c>
      <c r="AK5">
        <v>54.441000000000003</v>
      </c>
      <c r="AL5">
        <v>2.5564</v>
      </c>
      <c r="AM5">
        <v>0</v>
      </c>
      <c r="AN5">
        <v>0.66605999999999999</v>
      </c>
      <c r="AO5">
        <v>0</v>
      </c>
      <c r="AP5">
        <v>2.5619999999999998</v>
      </c>
      <c r="AQ5">
        <v>0</v>
      </c>
      <c r="AR5">
        <v>8.8320000000000007</v>
      </c>
      <c r="AS5">
        <v>10.223520000000001</v>
      </c>
      <c r="AT5">
        <v>14.9968</v>
      </c>
      <c r="AU5">
        <v>0</v>
      </c>
      <c r="AV5">
        <v>46.689599999999999</v>
      </c>
      <c r="AW5">
        <v>54.061799999999998</v>
      </c>
      <c r="AX5">
        <v>1.143</v>
      </c>
      <c r="AY5">
        <v>0</v>
      </c>
      <c r="AZ5">
        <f t="shared" si="0"/>
        <v>81.60452500000001</v>
      </c>
      <c r="BA5">
        <f t="shared" si="1"/>
        <v>2912.853603</v>
      </c>
      <c r="BD5">
        <v>4.2945000000000002</v>
      </c>
      <c r="BE5">
        <v>0</v>
      </c>
      <c r="BF5">
        <v>2.4198000000000001E-2</v>
      </c>
      <c r="BG5">
        <v>0</v>
      </c>
      <c r="BH5">
        <v>0</v>
      </c>
      <c r="BI5">
        <v>0.85655999999999999</v>
      </c>
      <c r="BJ5">
        <v>0</v>
      </c>
      <c r="BK5">
        <v>0</v>
      </c>
      <c r="BL5">
        <v>0</v>
      </c>
      <c r="BM5">
        <v>0</v>
      </c>
      <c r="BN5">
        <v>2.0959999999999999E-2</v>
      </c>
      <c r="BO5">
        <v>2.02</v>
      </c>
      <c r="BP5">
        <v>2.19</v>
      </c>
      <c r="BQ5">
        <v>3.4642300000000001</v>
      </c>
      <c r="BR5">
        <v>0</v>
      </c>
      <c r="BS5">
        <v>1.64</v>
      </c>
      <c r="BT5">
        <v>0</v>
      </c>
      <c r="BU5">
        <v>2.9693719999999999</v>
      </c>
      <c r="BV5">
        <v>1.342031</v>
      </c>
      <c r="BW5">
        <v>6.3</v>
      </c>
      <c r="BX5">
        <v>2.1292499999999999</v>
      </c>
      <c r="BY5">
        <v>0.26</v>
      </c>
      <c r="BZ5">
        <v>1.9378120000000001</v>
      </c>
      <c r="CA5">
        <v>3.5120239999999998</v>
      </c>
      <c r="CB5">
        <v>0.97</v>
      </c>
      <c r="CC5">
        <v>0.88</v>
      </c>
      <c r="CD5">
        <v>1.31</v>
      </c>
      <c r="CE5">
        <v>0.87</v>
      </c>
      <c r="CF5">
        <v>0.17</v>
      </c>
      <c r="CG5">
        <v>3.77</v>
      </c>
      <c r="CH5">
        <v>0</v>
      </c>
      <c r="CI5">
        <v>7.24</v>
      </c>
      <c r="CJ5">
        <v>1.92</v>
      </c>
      <c r="CK5">
        <v>1.79</v>
      </c>
      <c r="CL5">
        <v>5.3144439999999999</v>
      </c>
      <c r="CM5">
        <v>1.870312</v>
      </c>
      <c r="CN5">
        <v>3.5429620000000002</v>
      </c>
      <c r="CO5">
        <v>3</v>
      </c>
      <c r="CP5">
        <v>0.99528000000000005</v>
      </c>
      <c r="CQ5">
        <v>2.79379</v>
      </c>
      <c r="CR5">
        <v>2.34</v>
      </c>
      <c r="CS5">
        <v>1.95299</v>
      </c>
      <c r="CT5">
        <v>1.9426559999999999</v>
      </c>
      <c r="CU5">
        <v>1.959376</v>
      </c>
      <c r="CV5">
        <v>2.6840619999999999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81.60452500000001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22.62</v>
      </c>
      <c r="H6">
        <v>0</v>
      </c>
      <c r="I6">
        <v>99.441000000000003</v>
      </c>
      <c r="J6">
        <v>1.143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127.262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18.140333999999999</v>
      </c>
      <c r="W6">
        <v>43.16377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44.591200000000001</v>
      </c>
      <c r="AH6">
        <v>0</v>
      </c>
      <c r="AI6">
        <v>0</v>
      </c>
      <c r="AJ6">
        <v>0</v>
      </c>
      <c r="AK6">
        <v>54.441000000000003</v>
      </c>
      <c r="AL6">
        <v>2.5564</v>
      </c>
      <c r="AM6">
        <v>0</v>
      </c>
      <c r="AN6">
        <v>0.66605999999999999</v>
      </c>
      <c r="AO6">
        <v>0</v>
      </c>
      <c r="AP6">
        <v>2.5619999999999998</v>
      </c>
      <c r="AQ6">
        <v>0</v>
      </c>
      <c r="AR6">
        <v>4.4160000000000004</v>
      </c>
      <c r="AS6">
        <v>10.223520000000001</v>
      </c>
      <c r="AT6">
        <v>14.9968</v>
      </c>
      <c r="AU6">
        <v>0</v>
      </c>
      <c r="AV6">
        <v>46.689599999999999</v>
      </c>
      <c r="AW6">
        <v>54.061799999999998</v>
      </c>
      <c r="AX6">
        <v>1.143</v>
      </c>
      <c r="AY6">
        <v>0</v>
      </c>
      <c r="AZ6">
        <f t="shared" si="0"/>
        <v>81.60452500000001</v>
      </c>
      <c r="BA6">
        <f t="shared" si="1"/>
        <v>2908.4376030000003</v>
      </c>
      <c r="BD6">
        <v>4.2945000000000002</v>
      </c>
      <c r="BE6">
        <v>0</v>
      </c>
      <c r="BF6">
        <v>2.4198000000000001E-2</v>
      </c>
      <c r="BG6">
        <v>0</v>
      </c>
      <c r="BH6">
        <v>0</v>
      </c>
      <c r="BI6">
        <v>0.85655999999999999</v>
      </c>
      <c r="BJ6">
        <v>0</v>
      </c>
      <c r="BK6">
        <v>0</v>
      </c>
      <c r="BL6">
        <v>0</v>
      </c>
      <c r="BM6">
        <v>0</v>
      </c>
      <c r="BN6">
        <v>2.0959999999999999E-2</v>
      </c>
      <c r="BO6">
        <v>2.02</v>
      </c>
      <c r="BP6">
        <v>2.19</v>
      </c>
      <c r="BQ6">
        <v>3.4642300000000001</v>
      </c>
      <c r="BR6">
        <v>0</v>
      </c>
      <c r="BS6">
        <v>1.64</v>
      </c>
      <c r="BT6">
        <v>0</v>
      </c>
      <c r="BU6">
        <v>2.9693719999999999</v>
      </c>
      <c r="BV6">
        <v>1.342031</v>
      </c>
      <c r="BW6">
        <v>6.3</v>
      </c>
      <c r="BX6">
        <v>2.1292499999999999</v>
      </c>
      <c r="BY6">
        <v>0.26</v>
      </c>
      <c r="BZ6">
        <v>1.9378120000000001</v>
      </c>
      <c r="CA6">
        <v>3.5120239999999998</v>
      </c>
      <c r="CB6">
        <v>0.97</v>
      </c>
      <c r="CC6">
        <v>0.88</v>
      </c>
      <c r="CD6">
        <v>1.31</v>
      </c>
      <c r="CE6">
        <v>0.87</v>
      </c>
      <c r="CF6">
        <v>0.17</v>
      </c>
      <c r="CG6">
        <v>3.77</v>
      </c>
      <c r="CH6">
        <v>0</v>
      </c>
      <c r="CI6">
        <v>7.24</v>
      </c>
      <c r="CJ6">
        <v>1.92</v>
      </c>
      <c r="CK6">
        <v>1.79</v>
      </c>
      <c r="CL6">
        <v>5.3144439999999999</v>
      </c>
      <c r="CM6">
        <v>1.870312</v>
      </c>
      <c r="CN6">
        <v>3.5429620000000002</v>
      </c>
      <c r="CO6">
        <v>3</v>
      </c>
      <c r="CP6">
        <v>0.99528000000000005</v>
      </c>
      <c r="CQ6">
        <v>2.79379</v>
      </c>
      <c r="CR6">
        <v>2.34</v>
      </c>
      <c r="CS6">
        <v>1.95299</v>
      </c>
      <c r="CT6">
        <v>1.9426559999999999</v>
      </c>
      <c r="CU6">
        <v>1.959376</v>
      </c>
      <c r="CV6">
        <v>2.6840619999999999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81.60452500000001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22.62</v>
      </c>
      <c r="H7">
        <v>0</v>
      </c>
      <c r="I7">
        <v>99.441000000000003</v>
      </c>
      <c r="J7">
        <v>1.143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127.262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18.140333999999999</v>
      </c>
      <c r="W7">
        <v>43.16377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44.591200000000001</v>
      </c>
      <c r="AH7">
        <v>0</v>
      </c>
      <c r="AI7">
        <v>0</v>
      </c>
      <c r="AJ7">
        <v>0</v>
      </c>
      <c r="AK7">
        <v>54.441000000000003</v>
      </c>
      <c r="AL7">
        <v>2.5564</v>
      </c>
      <c r="AM7">
        <v>0</v>
      </c>
      <c r="AN7">
        <v>0.66605999999999999</v>
      </c>
      <c r="AO7">
        <v>0</v>
      </c>
      <c r="AP7">
        <v>2.5619999999999998</v>
      </c>
      <c r="AQ7">
        <v>0</v>
      </c>
      <c r="AR7">
        <v>4.4160000000000004</v>
      </c>
      <c r="AS7">
        <v>10.223520000000001</v>
      </c>
      <c r="AT7">
        <v>14.9968</v>
      </c>
      <c r="AU7">
        <v>0</v>
      </c>
      <c r="AV7">
        <v>46.689599999999999</v>
      </c>
      <c r="AW7">
        <v>54.061799999999998</v>
      </c>
      <c r="AX7">
        <v>1.143</v>
      </c>
      <c r="AY7">
        <v>0</v>
      </c>
      <c r="AZ7">
        <f t="shared" si="0"/>
        <v>81.604599000000007</v>
      </c>
      <c r="BA7">
        <f t="shared" si="1"/>
        <v>2908.4376769999999</v>
      </c>
      <c r="BD7">
        <v>4.2945000000000002</v>
      </c>
      <c r="BE7">
        <v>0</v>
      </c>
      <c r="BF7">
        <v>2.4271999999999998E-2</v>
      </c>
      <c r="BG7">
        <v>0</v>
      </c>
      <c r="BH7">
        <v>0</v>
      </c>
      <c r="BI7">
        <v>0.85655999999999999</v>
      </c>
      <c r="BJ7">
        <v>0</v>
      </c>
      <c r="BK7">
        <v>0</v>
      </c>
      <c r="BL7">
        <v>0</v>
      </c>
      <c r="BM7">
        <v>0</v>
      </c>
      <c r="BN7">
        <v>2.0959999999999999E-2</v>
      </c>
      <c r="BO7">
        <v>2.02</v>
      </c>
      <c r="BP7">
        <v>2.19</v>
      </c>
      <c r="BQ7">
        <v>3.4642300000000001</v>
      </c>
      <c r="BR7">
        <v>0</v>
      </c>
      <c r="BS7">
        <v>1.64</v>
      </c>
      <c r="BT7">
        <v>0</v>
      </c>
      <c r="BU7">
        <v>2.9693719999999999</v>
      </c>
      <c r="BV7">
        <v>1.342031</v>
      </c>
      <c r="BW7">
        <v>6.3</v>
      </c>
      <c r="BX7">
        <v>2.1292499999999999</v>
      </c>
      <c r="BY7">
        <v>0.26</v>
      </c>
      <c r="BZ7">
        <v>1.9378120000000001</v>
      </c>
      <c r="CA7">
        <v>3.5120239999999998</v>
      </c>
      <c r="CB7">
        <v>0.97</v>
      </c>
      <c r="CC7">
        <v>0.88</v>
      </c>
      <c r="CD7">
        <v>1.31</v>
      </c>
      <c r="CE7">
        <v>0.87</v>
      </c>
      <c r="CF7">
        <v>0.17</v>
      </c>
      <c r="CG7">
        <v>3.77</v>
      </c>
      <c r="CH7">
        <v>0</v>
      </c>
      <c r="CI7">
        <v>7.24</v>
      </c>
      <c r="CJ7">
        <v>1.92</v>
      </c>
      <c r="CK7">
        <v>1.79</v>
      </c>
      <c r="CL7">
        <v>5.3144439999999999</v>
      </c>
      <c r="CM7">
        <v>1.870312</v>
      </c>
      <c r="CN7">
        <v>3.5429620000000002</v>
      </c>
      <c r="CO7">
        <v>3</v>
      </c>
      <c r="CP7">
        <v>0.99528000000000005</v>
      </c>
      <c r="CQ7">
        <v>2.79379</v>
      </c>
      <c r="CR7">
        <v>2.34</v>
      </c>
      <c r="CS7">
        <v>1.95299</v>
      </c>
      <c r="CT7">
        <v>1.9426559999999999</v>
      </c>
      <c r="CU7">
        <v>1.959376</v>
      </c>
      <c r="CV7">
        <v>2.6840619999999999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81.604599000000007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22.62</v>
      </c>
      <c r="H8">
        <v>0</v>
      </c>
      <c r="I8">
        <v>99.441000000000003</v>
      </c>
      <c r="J8">
        <v>1.143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127.262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18.140333999999999</v>
      </c>
      <c r="W8">
        <v>43.16377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44.591200000000001</v>
      </c>
      <c r="AH8">
        <v>0</v>
      </c>
      <c r="AI8">
        <v>0</v>
      </c>
      <c r="AJ8">
        <v>0</v>
      </c>
      <c r="AK8">
        <v>54.441000000000003</v>
      </c>
      <c r="AL8">
        <v>2.5564</v>
      </c>
      <c r="AM8">
        <v>0</v>
      </c>
      <c r="AN8">
        <v>0.66605999999999999</v>
      </c>
      <c r="AO8">
        <v>0</v>
      </c>
      <c r="AP8">
        <v>2.5619999999999998</v>
      </c>
      <c r="AQ8">
        <v>0</v>
      </c>
      <c r="AR8">
        <v>4.4160000000000004</v>
      </c>
      <c r="AS8">
        <v>10.223520000000001</v>
      </c>
      <c r="AT8">
        <v>14.9968</v>
      </c>
      <c r="AU8">
        <v>0</v>
      </c>
      <c r="AV8">
        <v>46.689599999999999</v>
      </c>
      <c r="AW8">
        <v>54.061799999999998</v>
      </c>
      <c r="AX8">
        <v>1.143</v>
      </c>
      <c r="AY8">
        <v>0</v>
      </c>
      <c r="AZ8">
        <f t="shared" si="0"/>
        <v>81.604599000000007</v>
      </c>
      <c r="BA8">
        <f t="shared" si="1"/>
        <v>2908.4376769999999</v>
      </c>
      <c r="BD8">
        <v>4.2945000000000002</v>
      </c>
      <c r="BE8">
        <v>0</v>
      </c>
      <c r="BF8">
        <v>2.4271999999999998E-2</v>
      </c>
      <c r="BG8">
        <v>0</v>
      </c>
      <c r="BH8">
        <v>0</v>
      </c>
      <c r="BI8">
        <v>0.85655999999999999</v>
      </c>
      <c r="BJ8">
        <v>0</v>
      </c>
      <c r="BK8">
        <v>0</v>
      </c>
      <c r="BL8">
        <v>0</v>
      </c>
      <c r="BM8">
        <v>0</v>
      </c>
      <c r="BN8">
        <v>2.0959999999999999E-2</v>
      </c>
      <c r="BO8">
        <v>2.02</v>
      </c>
      <c r="BP8">
        <v>2.19</v>
      </c>
      <c r="BQ8">
        <v>3.4642300000000001</v>
      </c>
      <c r="BR8">
        <v>0</v>
      </c>
      <c r="BS8">
        <v>1.64</v>
      </c>
      <c r="BT8">
        <v>0</v>
      </c>
      <c r="BU8">
        <v>2.9693719999999999</v>
      </c>
      <c r="BV8">
        <v>1.342031</v>
      </c>
      <c r="BW8">
        <v>6.3</v>
      </c>
      <c r="BX8">
        <v>2.1292499999999999</v>
      </c>
      <c r="BY8">
        <v>0.26</v>
      </c>
      <c r="BZ8">
        <v>1.9378120000000001</v>
      </c>
      <c r="CA8">
        <v>3.5120239999999998</v>
      </c>
      <c r="CB8">
        <v>0.97</v>
      </c>
      <c r="CC8">
        <v>0.88</v>
      </c>
      <c r="CD8">
        <v>1.31</v>
      </c>
      <c r="CE8">
        <v>0.87</v>
      </c>
      <c r="CF8">
        <v>0.17</v>
      </c>
      <c r="CG8">
        <v>3.77</v>
      </c>
      <c r="CH8">
        <v>0</v>
      </c>
      <c r="CI8">
        <v>7.24</v>
      </c>
      <c r="CJ8">
        <v>1.92</v>
      </c>
      <c r="CK8">
        <v>1.79</v>
      </c>
      <c r="CL8">
        <v>5.3144439999999999</v>
      </c>
      <c r="CM8">
        <v>1.870312</v>
      </c>
      <c r="CN8">
        <v>3.5429620000000002</v>
      </c>
      <c r="CO8">
        <v>3</v>
      </c>
      <c r="CP8">
        <v>0.99528000000000005</v>
      </c>
      <c r="CQ8">
        <v>2.79379</v>
      </c>
      <c r="CR8">
        <v>2.34</v>
      </c>
      <c r="CS8">
        <v>1.95299</v>
      </c>
      <c r="CT8">
        <v>1.9426559999999999</v>
      </c>
      <c r="CU8">
        <v>1.959376</v>
      </c>
      <c r="CV8">
        <v>2.6840619999999999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81.604599000000007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22.62</v>
      </c>
      <c r="H9">
        <v>0</v>
      </c>
      <c r="I9">
        <v>99.441000000000003</v>
      </c>
      <c r="J9">
        <v>1.143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127.262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18.140333999999999</v>
      </c>
      <c r="W9">
        <v>43.16377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44.591200000000001</v>
      </c>
      <c r="AH9">
        <v>0</v>
      </c>
      <c r="AI9">
        <v>0</v>
      </c>
      <c r="AJ9">
        <v>0</v>
      </c>
      <c r="AK9">
        <v>54.441000000000003</v>
      </c>
      <c r="AL9">
        <v>2.5564</v>
      </c>
      <c r="AM9">
        <v>0</v>
      </c>
      <c r="AN9">
        <v>0.66605999999999999</v>
      </c>
      <c r="AO9">
        <v>0</v>
      </c>
      <c r="AP9">
        <v>2.5619999999999998</v>
      </c>
      <c r="AQ9">
        <v>0</v>
      </c>
      <c r="AR9">
        <v>4.4160000000000004</v>
      </c>
      <c r="AS9">
        <v>10.223520000000001</v>
      </c>
      <c r="AT9">
        <v>14.9968</v>
      </c>
      <c r="AU9">
        <v>0</v>
      </c>
      <c r="AV9">
        <v>46.689599999999999</v>
      </c>
      <c r="AW9">
        <v>54.061799999999998</v>
      </c>
      <c r="AX9">
        <v>1.143</v>
      </c>
      <c r="AY9">
        <v>0</v>
      </c>
      <c r="AZ9">
        <f t="shared" si="0"/>
        <v>81.604599000000007</v>
      </c>
      <c r="BA9">
        <f t="shared" si="1"/>
        <v>2908.4376769999999</v>
      </c>
      <c r="BD9">
        <v>4.2945000000000002</v>
      </c>
      <c r="BE9">
        <v>0</v>
      </c>
      <c r="BF9">
        <v>2.4271999999999998E-2</v>
      </c>
      <c r="BG9">
        <v>0</v>
      </c>
      <c r="BH9">
        <v>0</v>
      </c>
      <c r="BI9">
        <v>0.85655999999999999</v>
      </c>
      <c r="BJ9">
        <v>0</v>
      </c>
      <c r="BK9">
        <v>0</v>
      </c>
      <c r="BL9">
        <v>0</v>
      </c>
      <c r="BM9">
        <v>0</v>
      </c>
      <c r="BN9">
        <v>2.0959999999999999E-2</v>
      </c>
      <c r="BO9">
        <v>2.02</v>
      </c>
      <c r="BP9">
        <v>2.19</v>
      </c>
      <c r="BQ9">
        <v>3.4642300000000001</v>
      </c>
      <c r="BR9">
        <v>0</v>
      </c>
      <c r="BS9">
        <v>1.64</v>
      </c>
      <c r="BT9">
        <v>0</v>
      </c>
      <c r="BU9">
        <v>2.9693719999999999</v>
      </c>
      <c r="BV9">
        <v>1.342031</v>
      </c>
      <c r="BW9">
        <v>6.3</v>
      </c>
      <c r="BX9">
        <v>2.1292499999999999</v>
      </c>
      <c r="BY9">
        <v>0.26</v>
      </c>
      <c r="BZ9">
        <v>1.9378120000000001</v>
      </c>
      <c r="CA9">
        <v>3.5120239999999998</v>
      </c>
      <c r="CB9">
        <v>0.97</v>
      </c>
      <c r="CC9">
        <v>0.88</v>
      </c>
      <c r="CD9">
        <v>1.31</v>
      </c>
      <c r="CE9">
        <v>0.87</v>
      </c>
      <c r="CF9">
        <v>0.17</v>
      </c>
      <c r="CG9">
        <v>3.77</v>
      </c>
      <c r="CH9">
        <v>0</v>
      </c>
      <c r="CI9">
        <v>7.24</v>
      </c>
      <c r="CJ9">
        <v>1.92</v>
      </c>
      <c r="CK9">
        <v>1.79</v>
      </c>
      <c r="CL9">
        <v>5.3144439999999999</v>
      </c>
      <c r="CM9">
        <v>1.870312</v>
      </c>
      <c r="CN9">
        <v>3.5429620000000002</v>
      </c>
      <c r="CO9">
        <v>3</v>
      </c>
      <c r="CP9">
        <v>0.99528000000000005</v>
      </c>
      <c r="CQ9">
        <v>2.79379</v>
      </c>
      <c r="CR9">
        <v>2.34</v>
      </c>
      <c r="CS9">
        <v>1.95299</v>
      </c>
      <c r="CT9">
        <v>1.9426559999999999</v>
      </c>
      <c r="CU9">
        <v>1.959376</v>
      </c>
      <c r="CV9">
        <v>2.6840619999999999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81.604599000000007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22.62</v>
      </c>
      <c r="H10">
        <v>0</v>
      </c>
      <c r="I10">
        <v>99.441000000000003</v>
      </c>
      <c r="J10">
        <v>1.143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127.262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18.140333999999999</v>
      </c>
      <c r="W10">
        <v>43.16377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44.591200000000001</v>
      </c>
      <c r="AH10">
        <v>0</v>
      </c>
      <c r="AI10">
        <v>0</v>
      </c>
      <c r="AJ10">
        <v>0</v>
      </c>
      <c r="AK10">
        <v>54.441000000000003</v>
      </c>
      <c r="AL10">
        <v>2.5564</v>
      </c>
      <c r="AM10">
        <v>0</v>
      </c>
      <c r="AN10">
        <v>0.66605999999999999</v>
      </c>
      <c r="AO10">
        <v>0</v>
      </c>
      <c r="AP10">
        <v>2.5619999999999998</v>
      </c>
      <c r="AQ10">
        <v>0</v>
      </c>
      <c r="AR10">
        <v>4.4160000000000004</v>
      </c>
      <c r="AS10">
        <v>10.223520000000001</v>
      </c>
      <c r="AT10">
        <v>14.9968</v>
      </c>
      <c r="AU10">
        <v>0</v>
      </c>
      <c r="AV10">
        <v>46.689599999999999</v>
      </c>
      <c r="AW10">
        <v>54.061799999999998</v>
      </c>
      <c r="AX10">
        <v>1.143</v>
      </c>
      <c r="AY10">
        <v>0</v>
      </c>
      <c r="AZ10">
        <f t="shared" si="0"/>
        <v>81.604599000000007</v>
      </c>
      <c r="BA10">
        <f t="shared" si="1"/>
        <v>2908.4376769999999</v>
      </c>
      <c r="BD10">
        <v>4.2945000000000002</v>
      </c>
      <c r="BE10">
        <v>0</v>
      </c>
      <c r="BF10">
        <v>2.4271999999999998E-2</v>
      </c>
      <c r="BG10">
        <v>0</v>
      </c>
      <c r="BH10">
        <v>0</v>
      </c>
      <c r="BI10">
        <v>0.85655999999999999</v>
      </c>
      <c r="BJ10">
        <v>0</v>
      </c>
      <c r="BK10">
        <v>0</v>
      </c>
      <c r="BL10">
        <v>0</v>
      </c>
      <c r="BM10">
        <v>0</v>
      </c>
      <c r="BN10">
        <v>2.0959999999999999E-2</v>
      </c>
      <c r="BO10">
        <v>2.02</v>
      </c>
      <c r="BP10">
        <v>2.19</v>
      </c>
      <c r="BQ10">
        <v>3.4642300000000001</v>
      </c>
      <c r="BR10">
        <v>0</v>
      </c>
      <c r="BS10">
        <v>1.64</v>
      </c>
      <c r="BT10">
        <v>0</v>
      </c>
      <c r="BU10">
        <v>2.9693719999999999</v>
      </c>
      <c r="BV10">
        <v>1.342031</v>
      </c>
      <c r="BW10">
        <v>6.3</v>
      </c>
      <c r="BX10">
        <v>2.1292499999999999</v>
      </c>
      <c r="BY10">
        <v>0.26</v>
      </c>
      <c r="BZ10">
        <v>1.9378120000000001</v>
      </c>
      <c r="CA10">
        <v>3.5120239999999998</v>
      </c>
      <c r="CB10">
        <v>0.97</v>
      </c>
      <c r="CC10">
        <v>0.88</v>
      </c>
      <c r="CD10">
        <v>1.31</v>
      </c>
      <c r="CE10">
        <v>0.87</v>
      </c>
      <c r="CF10">
        <v>0.17</v>
      </c>
      <c r="CG10">
        <v>3.77</v>
      </c>
      <c r="CH10">
        <v>0</v>
      </c>
      <c r="CI10">
        <v>7.24</v>
      </c>
      <c r="CJ10">
        <v>1.92</v>
      </c>
      <c r="CK10">
        <v>1.79</v>
      </c>
      <c r="CL10">
        <v>5.3144439999999999</v>
      </c>
      <c r="CM10">
        <v>1.870312</v>
      </c>
      <c r="CN10">
        <v>3.5429620000000002</v>
      </c>
      <c r="CO10">
        <v>3</v>
      </c>
      <c r="CP10">
        <v>0.99528000000000005</v>
      </c>
      <c r="CQ10">
        <v>2.79379</v>
      </c>
      <c r="CR10">
        <v>2.34</v>
      </c>
      <c r="CS10">
        <v>1.95299</v>
      </c>
      <c r="CT10">
        <v>1.9426559999999999</v>
      </c>
      <c r="CU10">
        <v>1.959376</v>
      </c>
      <c r="CV10">
        <v>2.6840619999999999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81.604599000000007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22.62</v>
      </c>
      <c r="H11">
        <v>0</v>
      </c>
      <c r="I11">
        <v>99.441000000000003</v>
      </c>
      <c r="J11">
        <v>1.143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127.262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18.140333999999999</v>
      </c>
      <c r="W11">
        <v>43.16377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44.591200000000001</v>
      </c>
      <c r="AH11">
        <v>0</v>
      </c>
      <c r="AI11">
        <v>0</v>
      </c>
      <c r="AJ11">
        <v>0</v>
      </c>
      <c r="AK11">
        <v>54.441000000000003</v>
      </c>
      <c r="AL11">
        <v>2.5564</v>
      </c>
      <c r="AM11">
        <v>0</v>
      </c>
      <c r="AN11">
        <v>0.66605999999999999</v>
      </c>
      <c r="AO11">
        <v>0</v>
      </c>
      <c r="AP11">
        <v>2.5619999999999998</v>
      </c>
      <c r="AQ11">
        <v>0</v>
      </c>
      <c r="AR11">
        <v>4.4160000000000004</v>
      </c>
      <c r="AS11">
        <v>10.223520000000001</v>
      </c>
      <c r="AT11">
        <v>14.9968</v>
      </c>
      <c r="AU11">
        <v>0</v>
      </c>
      <c r="AV11">
        <v>46.908799999999999</v>
      </c>
      <c r="AW11">
        <v>54.061799999999998</v>
      </c>
      <c r="AX11">
        <v>1.143</v>
      </c>
      <c r="AY11">
        <v>0</v>
      </c>
      <c r="AZ11">
        <f t="shared" si="0"/>
        <v>81.604673000000005</v>
      </c>
      <c r="BA11">
        <f t="shared" si="1"/>
        <v>2908.6569509999999</v>
      </c>
      <c r="BD11">
        <v>4.2945000000000002</v>
      </c>
      <c r="BE11">
        <v>0</v>
      </c>
      <c r="BF11">
        <v>2.4346E-2</v>
      </c>
      <c r="BG11">
        <v>0</v>
      </c>
      <c r="BH11">
        <v>0</v>
      </c>
      <c r="BI11">
        <v>0.85655999999999999</v>
      </c>
      <c r="BJ11">
        <v>0</v>
      </c>
      <c r="BK11">
        <v>0</v>
      </c>
      <c r="BL11">
        <v>0</v>
      </c>
      <c r="BM11">
        <v>0</v>
      </c>
      <c r="BN11">
        <v>2.0959999999999999E-2</v>
      </c>
      <c r="BO11">
        <v>2.02</v>
      </c>
      <c r="BP11">
        <v>2.19</v>
      </c>
      <c r="BQ11">
        <v>3.4642300000000001</v>
      </c>
      <c r="BR11">
        <v>0</v>
      </c>
      <c r="BS11">
        <v>1.64</v>
      </c>
      <c r="BT11">
        <v>0</v>
      </c>
      <c r="BU11">
        <v>2.9693719999999999</v>
      </c>
      <c r="BV11">
        <v>1.342031</v>
      </c>
      <c r="BW11">
        <v>6.3</v>
      </c>
      <c r="BX11">
        <v>2.1292499999999999</v>
      </c>
      <c r="BY11">
        <v>0.26</v>
      </c>
      <c r="BZ11">
        <v>1.9378120000000001</v>
      </c>
      <c r="CA11">
        <v>3.5120239999999998</v>
      </c>
      <c r="CB11">
        <v>0.97</v>
      </c>
      <c r="CC11">
        <v>0.88</v>
      </c>
      <c r="CD11">
        <v>1.31</v>
      </c>
      <c r="CE11">
        <v>0.87</v>
      </c>
      <c r="CF11">
        <v>0.17</v>
      </c>
      <c r="CG11">
        <v>3.77</v>
      </c>
      <c r="CH11">
        <v>0</v>
      </c>
      <c r="CI11">
        <v>7.24</v>
      </c>
      <c r="CJ11">
        <v>1.92</v>
      </c>
      <c r="CK11">
        <v>1.79</v>
      </c>
      <c r="CL11">
        <v>5.3144439999999999</v>
      </c>
      <c r="CM11">
        <v>1.870312</v>
      </c>
      <c r="CN11">
        <v>3.5429620000000002</v>
      </c>
      <c r="CO11">
        <v>3</v>
      </c>
      <c r="CP11">
        <v>0.99528000000000005</v>
      </c>
      <c r="CQ11">
        <v>2.79379</v>
      </c>
      <c r="CR11">
        <v>2.34</v>
      </c>
      <c r="CS11">
        <v>1.95299</v>
      </c>
      <c r="CT11">
        <v>1.9426559999999999</v>
      </c>
      <c r="CU11">
        <v>1.959376</v>
      </c>
      <c r="CV11">
        <v>2.6840619999999999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81.604673000000005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22.62</v>
      </c>
      <c r="H12">
        <v>0</v>
      </c>
      <c r="I12">
        <v>99.441000000000003</v>
      </c>
      <c r="J12">
        <v>1.143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127.262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18.140333999999999</v>
      </c>
      <c r="W12">
        <v>43.16377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44.591200000000001</v>
      </c>
      <c r="AH12">
        <v>0</v>
      </c>
      <c r="AI12">
        <v>0</v>
      </c>
      <c r="AJ12">
        <v>0</v>
      </c>
      <c r="AK12">
        <v>54.441000000000003</v>
      </c>
      <c r="AL12">
        <v>2.5564</v>
      </c>
      <c r="AM12">
        <v>0</v>
      </c>
      <c r="AN12">
        <v>0.66605999999999999</v>
      </c>
      <c r="AO12">
        <v>0</v>
      </c>
      <c r="AP12">
        <v>2.5619999999999998</v>
      </c>
      <c r="AQ12">
        <v>0</v>
      </c>
      <c r="AR12">
        <v>4.4160000000000004</v>
      </c>
      <c r="AS12">
        <v>10.223520000000001</v>
      </c>
      <c r="AT12">
        <v>14.9968</v>
      </c>
      <c r="AU12">
        <v>0</v>
      </c>
      <c r="AV12">
        <v>46.908799999999999</v>
      </c>
      <c r="AW12">
        <v>54.061799999999998</v>
      </c>
      <c r="AX12">
        <v>1.143</v>
      </c>
      <c r="AY12">
        <v>0</v>
      </c>
      <c r="AZ12">
        <f t="shared" si="0"/>
        <v>81.604673000000005</v>
      </c>
      <c r="BA12">
        <f t="shared" si="1"/>
        <v>2908.6569509999999</v>
      </c>
      <c r="BD12">
        <v>4.2945000000000002</v>
      </c>
      <c r="BE12">
        <v>0</v>
      </c>
      <c r="BF12">
        <v>2.4346E-2</v>
      </c>
      <c r="BG12">
        <v>0</v>
      </c>
      <c r="BH12">
        <v>0</v>
      </c>
      <c r="BI12">
        <v>0.85655999999999999</v>
      </c>
      <c r="BJ12">
        <v>0</v>
      </c>
      <c r="BK12">
        <v>0</v>
      </c>
      <c r="BL12">
        <v>0</v>
      </c>
      <c r="BM12">
        <v>0</v>
      </c>
      <c r="BN12">
        <v>2.0959999999999999E-2</v>
      </c>
      <c r="BO12">
        <v>2.02</v>
      </c>
      <c r="BP12">
        <v>2.19</v>
      </c>
      <c r="BQ12">
        <v>3.4642300000000001</v>
      </c>
      <c r="BR12">
        <v>0</v>
      </c>
      <c r="BS12">
        <v>1.64</v>
      </c>
      <c r="BT12">
        <v>0</v>
      </c>
      <c r="BU12">
        <v>2.9693719999999999</v>
      </c>
      <c r="BV12">
        <v>1.342031</v>
      </c>
      <c r="BW12">
        <v>6.3</v>
      </c>
      <c r="BX12">
        <v>2.1292499999999999</v>
      </c>
      <c r="BY12">
        <v>0.26</v>
      </c>
      <c r="BZ12">
        <v>1.9378120000000001</v>
      </c>
      <c r="CA12">
        <v>3.5120239999999998</v>
      </c>
      <c r="CB12">
        <v>0.97</v>
      </c>
      <c r="CC12">
        <v>0.88</v>
      </c>
      <c r="CD12">
        <v>1.31</v>
      </c>
      <c r="CE12">
        <v>0.87</v>
      </c>
      <c r="CF12">
        <v>0.17</v>
      </c>
      <c r="CG12">
        <v>3.77</v>
      </c>
      <c r="CH12">
        <v>0</v>
      </c>
      <c r="CI12">
        <v>7.24</v>
      </c>
      <c r="CJ12">
        <v>1.92</v>
      </c>
      <c r="CK12">
        <v>1.79</v>
      </c>
      <c r="CL12">
        <v>5.3144439999999999</v>
      </c>
      <c r="CM12">
        <v>1.870312</v>
      </c>
      <c r="CN12">
        <v>3.5429620000000002</v>
      </c>
      <c r="CO12">
        <v>3</v>
      </c>
      <c r="CP12">
        <v>0.99528000000000005</v>
      </c>
      <c r="CQ12">
        <v>2.79379</v>
      </c>
      <c r="CR12">
        <v>2.34</v>
      </c>
      <c r="CS12">
        <v>1.95299</v>
      </c>
      <c r="CT12">
        <v>1.9426559999999999</v>
      </c>
      <c r="CU12">
        <v>1.959376</v>
      </c>
      <c r="CV12">
        <v>2.6840619999999999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81.604673000000005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22.62</v>
      </c>
      <c r="H13">
        <v>0</v>
      </c>
      <c r="I13">
        <v>99.441000000000003</v>
      </c>
      <c r="J13">
        <v>1.143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127.262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18.140333999999999</v>
      </c>
      <c r="W13">
        <v>43.16377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44.591200000000001</v>
      </c>
      <c r="AH13">
        <v>0</v>
      </c>
      <c r="AI13">
        <v>0</v>
      </c>
      <c r="AJ13">
        <v>0</v>
      </c>
      <c r="AK13">
        <v>54.441000000000003</v>
      </c>
      <c r="AL13">
        <v>2.5564</v>
      </c>
      <c r="AM13">
        <v>0</v>
      </c>
      <c r="AN13">
        <v>0.66605999999999999</v>
      </c>
      <c r="AO13">
        <v>0</v>
      </c>
      <c r="AP13">
        <v>2.5619999999999998</v>
      </c>
      <c r="AQ13">
        <v>0</v>
      </c>
      <c r="AR13">
        <v>4.4160000000000004</v>
      </c>
      <c r="AS13">
        <v>10.223520000000001</v>
      </c>
      <c r="AT13">
        <v>14.9968</v>
      </c>
      <c r="AU13">
        <v>0</v>
      </c>
      <c r="AV13">
        <v>46.908799999999999</v>
      </c>
      <c r="AW13">
        <v>54.061799999999998</v>
      </c>
      <c r="AX13">
        <v>1.143</v>
      </c>
      <c r="AY13">
        <v>0</v>
      </c>
      <c r="AZ13">
        <f t="shared" si="0"/>
        <v>81.637043000000006</v>
      </c>
      <c r="BA13">
        <f t="shared" si="1"/>
        <v>2908.6893210000003</v>
      </c>
      <c r="BD13">
        <v>4.2945000000000002</v>
      </c>
      <c r="BE13">
        <v>0</v>
      </c>
      <c r="BF13">
        <v>2.4346E-2</v>
      </c>
      <c r="BG13">
        <v>0</v>
      </c>
      <c r="BH13">
        <v>0</v>
      </c>
      <c r="BI13">
        <v>0.85655999999999999</v>
      </c>
      <c r="BJ13">
        <v>0</v>
      </c>
      <c r="BK13">
        <v>0</v>
      </c>
      <c r="BL13">
        <v>0</v>
      </c>
      <c r="BM13">
        <v>0</v>
      </c>
      <c r="BN13">
        <v>2.0959999999999999E-2</v>
      </c>
      <c r="BO13">
        <v>2.02</v>
      </c>
      <c r="BP13">
        <v>2.19</v>
      </c>
      <c r="BQ13">
        <v>3.4642300000000001</v>
      </c>
      <c r="BR13">
        <v>0</v>
      </c>
      <c r="BS13">
        <v>1.64</v>
      </c>
      <c r="BT13">
        <v>0</v>
      </c>
      <c r="BU13">
        <v>2.9693719999999999</v>
      </c>
      <c r="BV13">
        <v>1.342031</v>
      </c>
      <c r="BW13">
        <v>6.3</v>
      </c>
      <c r="BX13">
        <v>2.1292499999999999</v>
      </c>
      <c r="BY13">
        <v>0.26</v>
      </c>
      <c r="BZ13">
        <v>1.9378120000000001</v>
      </c>
      <c r="CA13">
        <v>3.5120239999999998</v>
      </c>
      <c r="CB13">
        <v>0.97</v>
      </c>
      <c r="CC13">
        <v>0.88</v>
      </c>
      <c r="CD13">
        <v>1.31</v>
      </c>
      <c r="CE13">
        <v>0.87</v>
      </c>
      <c r="CF13">
        <v>0.17</v>
      </c>
      <c r="CG13">
        <v>3.77</v>
      </c>
      <c r="CH13">
        <v>0</v>
      </c>
      <c r="CI13">
        <v>7.24</v>
      </c>
      <c r="CJ13">
        <v>1.92</v>
      </c>
      <c r="CK13">
        <v>1.79</v>
      </c>
      <c r="CL13">
        <v>5.3144439999999999</v>
      </c>
      <c r="CM13">
        <v>1.870312</v>
      </c>
      <c r="CN13">
        <v>3.5429620000000002</v>
      </c>
      <c r="CO13">
        <v>3</v>
      </c>
      <c r="CP13">
        <v>0.99528000000000005</v>
      </c>
      <c r="CQ13">
        <v>2.79379</v>
      </c>
      <c r="CR13">
        <v>2.34</v>
      </c>
      <c r="CS13">
        <v>1.98536</v>
      </c>
      <c r="CT13">
        <v>1.9426559999999999</v>
      </c>
      <c r="CU13">
        <v>1.959376</v>
      </c>
      <c r="CV13">
        <v>2.6840619999999999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81.637043000000006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22.62</v>
      </c>
      <c r="H14">
        <v>0</v>
      </c>
      <c r="I14">
        <v>99.441000000000003</v>
      </c>
      <c r="J14">
        <v>1.143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127.262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18.140333999999999</v>
      </c>
      <c r="W14">
        <v>43.16377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44.591200000000001</v>
      </c>
      <c r="AH14">
        <v>0</v>
      </c>
      <c r="AI14">
        <v>0</v>
      </c>
      <c r="AJ14">
        <v>0</v>
      </c>
      <c r="AK14">
        <v>54.441000000000003</v>
      </c>
      <c r="AL14">
        <v>2.5564</v>
      </c>
      <c r="AM14">
        <v>0</v>
      </c>
      <c r="AN14">
        <v>0.66605999999999999</v>
      </c>
      <c r="AO14">
        <v>0</v>
      </c>
      <c r="AP14">
        <v>2.5619999999999998</v>
      </c>
      <c r="AQ14">
        <v>0</v>
      </c>
      <c r="AR14">
        <v>4.4160000000000004</v>
      </c>
      <c r="AS14">
        <v>10.223520000000001</v>
      </c>
      <c r="AT14">
        <v>14.9968</v>
      </c>
      <c r="AU14">
        <v>0</v>
      </c>
      <c r="AV14">
        <v>46.908799999999999</v>
      </c>
      <c r="AW14">
        <v>54.061799999999998</v>
      </c>
      <c r="AX14">
        <v>1.143</v>
      </c>
      <c r="AY14">
        <v>0</v>
      </c>
      <c r="AZ14">
        <f t="shared" si="0"/>
        <v>81.637043000000006</v>
      </c>
      <c r="BA14">
        <f t="shared" si="1"/>
        <v>2908.6893210000003</v>
      </c>
      <c r="BD14">
        <v>4.2945000000000002</v>
      </c>
      <c r="BE14">
        <v>0</v>
      </c>
      <c r="BF14">
        <v>2.4346E-2</v>
      </c>
      <c r="BG14">
        <v>0</v>
      </c>
      <c r="BH14">
        <v>0</v>
      </c>
      <c r="BI14">
        <v>0.85655999999999999</v>
      </c>
      <c r="BJ14">
        <v>0</v>
      </c>
      <c r="BK14">
        <v>0</v>
      </c>
      <c r="BL14">
        <v>0</v>
      </c>
      <c r="BM14">
        <v>0</v>
      </c>
      <c r="BN14">
        <v>2.0959999999999999E-2</v>
      </c>
      <c r="BO14">
        <v>2.02</v>
      </c>
      <c r="BP14">
        <v>2.19</v>
      </c>
      <c r="BQ14">
        <v>3.4642300000000001</v>
      </c>
      <c r="BR14">
        <v>0</v>
      </c>
      <c r="BS14">
        <v>1.64</v>
      </c>
      <c r="BT14">
        <v>0</v>
      </c>
      <c r="BU14">
        <v>2.9693719999999999</v>
      </c>
      <c r="BV14">
        <v>1.342031</v>
      </c>
      <c r="BW14">
        <v>6.3</v>
      </c>
      <c r="BX14">
        <v>2.1292499999999999</v>
      </c>
      <c r="BY14">
        <v>0.26</v>
      </c>
      <c r="BZ14">
        <v>1.9378120000000001</v>
      </c>
      <c r="CA14">
        <v>3.5120239999999998</v>
      </c>
      <c r="CB14">
        <v>0.97</v>
      </c>
      <c r="CC14">
        <v>0.88</v>
      </c>
      <c r="CD14">
        <v>1.31</v>
      </c>
      <c r="CE14">
        <v>0.87</v>
      </c>
      <c r="CF14">
        <v>0.17</v>
      </c>
      <c r="CG14">
        <v>3.77</v>
      </c>
      <c r="CH14">
        <v>0</v>
      </c>
      <c r="CI14">
        <v>7.24</v>
      </c>
      <c r="CJ14">
        <v>1.92</v>
      </c>
      <c r="CK14">
        <v>1.79</v>
      </c>
      <c r="CL14">
        <v>5.3144439999999999</v>
      </c>
      <c r="CM14">
        <v>1.870312</v>
      </c>
      <c r="CN14">
        <v>3.5429620000000002</v>
      </c>
      <c r="CO14">
        <v>3</v>
      </c>
      <c r="CP14">
        <v>0.99528000000000005</v>
      </c>
      <c r="CQ14">
        <v>2.79379</v>
      </c>
      <c r="CR14">
        <v>2.34</v>
      </c>
      <c r="CS14">
        <v>1.98536</v>
      </c>
      <c r="CT14">
        <v>1.9426559999999999</v>
      </c>
      <c r="CU14">
        <v>1.959376</v>
      </c>
      <c r="CV14">
        <v>2.6840619999999999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81.637043000000006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22.62</v>
      </c>
      <c r="H15">
        <v>0</v>
      </c>
      <c r="I15">
        <v>99.441000000000003</v>
      </c>
      <c r="J15">
        <v>1.143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127.262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18.140333999999999</v>
      </c>
      <c r="W15">
        <v>43.16377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44.591200000000001</v>
      </c>
      <c r="AH15">
        <v>0</v>
      </c>
      <c r="AI15">
        <v>0</v>
      </c>
      <c r="AJ15">
        <v>0</v>
      </c>
      <c r="AK15">
        <v>54.441000000000003</v>
      </c>
      <c r="AL15">
        <v>2.5564</v>
      </c>
      <c r="AM15">
        <v>0</v>
      </c>
      <c r="AN15">
        <v>0.66605999999999999</v>
      </c>
      <c r="AO15">
        <v>0</v>
      </c>
      <c r="AP15">
        <v>2.5619999999999998</v>
      </c>
      <c r="AQ15">
        <v>0</v>
      </c>
      <c r="AR15">
        <v>4.4160000000000004</v>
      </c>
      <c r="AS15">
        <v>10.223520000000001</v>
      </c>
      <c r="AT15">
        <v>14.9968</v>
      </c>
      <c r="AU15">
        <v>0</v>
      </c>
      <c r="AV15">
        <v>46.908799999999999</v>
      </c>
      <c r="AW15">
        <v>54.061799999999998</v>
      </c>
      <c r="AX15">
        <v>1.143</v>
      </c>
      <c r="AY15">
        <v>0</v>
      </c>
      <c r="AZ15">
        <f t="shared" si="0"/>
        <v>81.637043000000006</v>
      </c>
      <c r="BA15">
        <f t="shared" si="1"/>
        <v>2908.6893210000003</v>
      </c>
      <c r="BD15">
        <v>4.2945000000000002</v>
      </c>
      <c r="BE15">
        <v>0</v>
      </c>
      <c r="BF15">
        <v>2.4346E-2</v>
      </c>
      <c r="BG15">
        <v>0</v>
      </c>
      <c r="BH15">
        <v>0</v>
      </c>
      <c r="BI15">
        <v>0.85655999999999999</v>
      </c>
      <c r="BJ15">
        <v>0</v>
      </c>
      <c r="BK15">
        <v>0</v>
      </c>
      <c r="BL15">
        <v>0</v>
      </c>
      <c r="BM15">
        <v>0</v>
      </c>
      <c r="BN15">
        <v>2.0959999999999999E-2</v>
      </c>
      <c r="BO15">
        <v>2.02</v>
      </c>
      <c r="BP15">
        <v>2.19</v>
      </c>
      <c r="BQ15">
        <v>3.4642300000000001</v>
      </c>
      <c r="BR15">
        <v>0</v>
      </c>
      <c r="BS15">
        <v>1.64</v>
      </c>
      <c r="BT15">
        <v>0</v>
      </c>
      <c r="BU15">
        <v>2.9693719999999999</v>
      </c>
      <c r="BV15">
        <v>1.342031</v>
      </c>
      <c r="BW15">
        <v>6.3</v>
      </c>
      <c r="BX15">
        <v>2.1292499999999999</v>
      </c>
      <c r="BY15">
        <v>0.26</v>
      </c>
      <c r="BZ15">
        <v>1.9378120000000001</v>
      </c>
      <c r="CA15">
        <v>3.5120239999999998</v>
      </c>
      <c r="CB15">
        <v>0.97</v>
      </c>
      <c r="CC15">
        <v>0.88</v>
      </c>
      <c r="CD15">
        <v>1.31</v>
      </c>
      <c r="CE15">
        <v>0.87</v>
      </c>
      <c r="CF15">
        <v>0.17</v>
      </c>
      <c r="CG15">
        <v>3.77</v>
      </c>
      <c r="CH15">
        <v>0</v>
      </c>
      <c r="CI15">
        <v>7.24</v>
      </c>
      <c r="CJ15">
        <v>1.92</v>
      </c>
      <c r="CK15">
        <v>1.79</v>
      </c>
      <c r="CL15">
        <v>5.3144439999999999</v>
      </c>
      <c r="CM15">
        <v>1.870312</v>
      </c>
      <c r="CN15">
        <v>3.5429620000000002</v>
      </c>
      <c r="CO15">
        <v>3</v>
      </c>
      <c r="CP15">
        <v>0.99528000000000005</v>
      </c>
      <c r="CQ15">
        <v>2.79379</v>
      </c>
      <c r="CR15">
        <v>2.34</v>
      </c>
      <c r="CS15">
        <v>1.98536</v>
      </c>
      <c r="CT15">
        <v>1.9426559999999999</v>
      </c>
      <c r="CU15">
        <v>1.959376</v>
      </c>
      <c r="CV15">
        <v>2.6840619999999999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81.637043000000006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22.62</v>
      </c>
      <c r="H16">
        <v>0</v>
      </c>
      <c r="I16">
        <v>99.441000000000003</v>
      </c>
      <c r="J16">
        <v>1.143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127.262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18.140333999999999</v>
      </c>
      <c r="W16">
        <v>43.16377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44.591200000000001</v>
      </c>
      <c r="AH16">
        <v>0</v>
      </c>
      <c r="AI16">
        <v>0</v>
      </c>
      <c r="AJ16">
        <v>0</v>
      </c>
      <c r="AK16">
        <v>54.441000000000003</v>
      </c>
      <c r="AL16">
        <v>2.5564</v>
      </c>
      <c r="AM16">
        <v>0</v>
      </c>
      <c r="AN16">
        <v>0.66605999999999999</v>
      </c>
      <c r="AO16">
        <v>0</v>
      </c>
      <c r="AP16">
        <v>2.5619999999999998</v>
      </c>
      <c r="AQ16">
        <v>0</v>
      </c>
      <c r="AR16">
        <v>4.4160000000000004</v>
      </c>
      <c r="AS16">
        <v>10.223520000000001</v>
      </c>
      <c r="AT16">
        <v>14.9968</v>
      </c>
      <c r="AU16">
        <v>0</v>
      </c>
      <c r="AV16">
        <v>46.908799999999999</v>
      </c>
      <c r="AW16">
        <v>54.061799999999998</v>
      </c>
      <c r="AX16">
        <v>1.143</v>
      </c>
      <c r="AY16">
        <v>0</v>
      </c>
      <c r="AZ16">
        <f t="shared" si="0"/>
        <v>81.637043000000006</v>
      </c>
      <c r="BA16">
        <f t="shared" si="1"/>
        <v>2908.6893210000003</v>
      </c>
      <c r="BD16">
        <v>4.2945000000000002</v>
      </c>
      <c r="BE16">
        <v>0</v>
      </c>
      <c r="BF16">
        <v>2.4346E-2</v>
      </c>
      <c r="BG16">
        <v>0</v>
      </c>
      <c r="BH16">
        <v>0</v>
      </c>
      <c r="BI16">
        <v>0.85655999999999999</v>
      </c>
      <c r="BJ16">
        <v>0</v>
      </c>
      <c r="BK16">
        <v>0</v>
      </c>
      <c r="BL16">
        <v>0</v>
      </c>
      <c r="BM16">
        <v>0</v>
      </c>
      <c r="BN16">
        <v>2.0959999999999999E-2</v>
      </c>
      <c r="BO16">
        <v>2.02</v>
      </c>
      <c r="BP16">
        <v>2.19</v>
      </c>
      <c r="BQ16">
        <v>3.4642300000000001</v>
      </c>
      <c r="BR16">
        <v>0</v>
      </c>
      <c r="BS16">
        <v>1.64</v>
      </c>
      <c r="BT16">
        <v>0</v>
      </c>
      <c r="BU16">
        <v>2.9693719999999999</v>
      </c>
      <c r="BV16">
        <v>1.342031</v>
      </c>
      <c r="BW16">
        <v>6.3</v>
      </c>
      <c r="BX16">
        <v>2.1292499999999999</v>
      </c>
      <c r="BY16">
        <v>0.26</v>
      </c>
      <c r="BZ16">
        <v>1.9378120000000001</v>
      </c>
      <c r="CA16">
        <v>3.5120239999999998</v>
      </c>
      <c r="CB16">
        <v>0.97</v>
      </c>
      <c r="CC16">
        <v>0.88</v>
      </c>
      <c r="CD16">
        <v>1.31</v>
      </c>
      <c r="CE16">
        <v>0.87</v>
      </c>
      <c r="CF16">
        <v>0.17</v>
      </c>
      <c r="CG16">
        <v>3.77</v>
      </c>
      <c r="CH16">
        <v>0</v>
      </c>
      <c r="CI16">
        <v>7.24</v>
      </c>
      <c r="CJ16">
        <v>1.92</v>
      </c>
      <c r="CK16">
        <v>1.79</v>
      </c>
      <c r="CL16">
        <v>5.3144439999999999</v>
      </c>
      <c r="CM16">
        <v>1.870312</v>
      </c>
      <c r="CN16">
        <v>3.5429620000000002</v>
      </c>
      <c r="CO16">
        <v>3</v>
      </c>
      <c r="CP16">
        <v>0.99528000000000005</v>
      </c>
      <c r="CQ16">
        <v>2.79379</v>
      </c>
      <c r="CR16">
        <v>2.34</v>
      </c>
      <c r="CS16">
        <v>1.98536</v>
      </c>
      <c r="CT16">
        <v>1.9426559999999999</v>
      </c>
      <c r="CU16">
        <v>1.959376</v>
      </c>
      <c r="CV16">
        <v>2.6840619999999999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81.637043000000006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22.62</v>
      </c>
      <c r="H17">
        <v>0</v>
      </c>
      <c r="I17">
        <v>99.441000000000003</v>
      </c>
      <c r="J17">
        <v>1.143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127.262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18.140333999999999</v>
      </c>
      <c r="W17">
        <v>43.16377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44.591200000000001</v>
      </c>
      <c r="AH17">
        <v>0</v>
      </c>
      <c r="AI17">
        <v>0</v>
      </c>
      <c r="AJ17">
        <v>0</v>
      </c>
      <c r="AK17">
        <v>54.441000000000003</v>
      </c>
      <c r="AL17">
        <v>2.5564</v>
      </c>
      <c r="AM17">
        <v>0</v>
      </c>
      <c r="AN17">
        <v>0.66605999999999999</v>
      </c>
      <c r="AO17">
        <v>0</v>
      </c>
      <c r="AP17">
        <v>2.5619999999999998</v>
      </c>
      <c r="AQ17">
        <v>0</v>
      </c>
      <c r="AR17">
        <v>4.4160000000000004</v>
      </c>
      <c r="AS17">
        <v>10.223520000000001</v>
      </c>
      <c r="AT17">
        <v>14.9968</v>
      </c>
      <c r="AU17">
        <v>0</v>
      </c>
      <c r="AV17">
        <v>46.908799999999999</v>
      </c>
      <c r="AW17">
        <v>54.061799999999998</v>
      </c>
      <c r="AX17">
        <v>1.143</v>
      </c>
      <c r="AY17">
        <v>0</v>
      </c>
      <c r="AZ17">
        <f t="shared" si="0"/>
        <v>81.637117000000003</v>
      </c>
      <c r="BA17">
        <f t="shared" si="1"/>
        <v>2908.6893950000003</v>
      </c>
      <c r="BD17">
        <v>4.2945000000000002</v>
      </c>
      <c r="BE17">
        <v>0</v>
      </c>
      <c r="BF17">
        <v>2.4420000000000001E-2</v>
      </c>
      <c r="BG17">
        <v>0</v>
      </c>
      <c r="BH17">
        <v>0</v>
      </c>
      <c r="BI17">
        <v>0.85655999999999999</v>
      </c>
      <c r="BJ17">
        <v>0</v>
      </c>
      <c r="BK17">
        <v>0</v>
      </c>
      <c r="BL17">
        <v>0</v>
      </c>
      <c r="BM17">
        <v>0</v>
      </c>
      <c r="BN17">
        <v>2.0959999999999999E-2</v>
      </c>
      <c r="BO17">
        <v>2.02</v>
      </c>
      <c r="BP17">
        <v>2.19</v>
      </c>
      <c r="BQ17">
        <v>3.4642300000000001</v>
      </c>
      <c r="BR17">
        <v>0</v>
      </c>
      <c r="BS17">
        <v>1.64</v>
      </c>
      <c r="BT17">
        <v>0</v>
      </c>
      <c r="BU17">
        <v>2.9693719999999999</v>
      </c>
      <c r="BV17">
        <v>1.342031</v>
      </c>
      <c r="BW17">
        <v>6.3</v>
      </c>
      <c r="BX17">
        <v>2.1292499999999999</v>
      </c>
      <c r="BY17">
        <v>0.26</v>
      </c>
      <c r="BZ17">
        <v>1.9378120000000001</v>
      </c>
      <c r="CA17">
        <v>3.5120239999999998</v>
      </c>
      <c r="CB17">
        <v>0.97</v>
      </c>
      <c r="CC17">
        <v>0.88</v>
      </c>
      <c r="CD17">
        <v>1.31</v>
      </c>
      <c r="CE17">
        <v>0.87</v>
      </c>
      <c r="CF17">
        <v>0.17</v>
      </c>
      <c r="CG17">
        <v>3.77</v>
      </c>
      <c r="CH17">
        <v>0</v>
      </c>
      <c r="CI17">
        <v>7.24</v>
      </c>
      <c r="CJ17">
        <v>1.92</v>
      </c>
      <c r="CK17">
        <v>1.79</v>
      </c>
      <c r="CL17">
        <v>5.3144439999999999</v>
      </c>
      <c r="CM17">
        <v>1.870312</v>
      </c>
      <c r="CN17">
        <v>3.5429620000000002</v>
      </c>
      <c r="CO17">
        <v>3</v>
      </c>
      <c r="CP17">
        <v>0.99528000000000005</v>
      </c>
      <c r="CQ17">
        <v>2.79379</v>
      </c>
      <c r="CR17">
        <v>2.34</v>
      </c>
      <c r="CS17">
        <v>1.98536</v>
      </c>
      <c r="CT17">
        <v>1.9426559999999999</v>
      </c>
      <c r="CU17">
        <v>1.959376</v>
      </c>
      <c r="CV17">
        <v>2.6840619999999999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81.637117000000003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22.62</v>
      </c>
      <c r="H18">
        <v>0</v>
      </c>
      <c r="I18">
        <v>99.441000000000003</v>
      </c>
      <c r="J18">
        <v>1.143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127.262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18.140333999999999</v>
      </c>
      <c r="W18">
        <v>43.16377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44.591200000000001</v>
      </c>
      <c r="AH18">
        <v>0</v>
      </c>
      <c r="AI18">
        <v>0</v>
      </c>
      <c r="AJ18">
        <v>0</v>
      </c>
      <c r="AK18">
        <v>54.441000000000003</v>
      </c>
      <c r="AL18">
        <v>2.5564</v>
      </c>
      <c r="AM18">
        <v>0</v>
      </c>
      <c r="AN18">
        <v>0.66605999999999999</v>
      </c>
      <c r="AO18">
        <v>0</v>
      </c>
      <c r="AP18">
        <v>2.5619999999999998</v>
      </c>
      <c r="AQ18">
        <v>0</v>
      </c>
      <c r="AR18">
        <v>8.8320000000000007</v>
      </c>
      <c r="AS18">
        <v>10.223520000000001</v>
      </c>
      <c r="AT18">
        <v>14.9968</v>
      </c>
      <c r="AU18">
        <v>0</v>
      </c>
      <c r="AV18">
        <v>46.908799999999999</v>
      </c>
      <c r="AW18">
        <v>54.061799999999998</v>
      </c>
      <c r="AX18">
        <v>1.143</v>
      </c>
      <c r="AY18">
        <v>0</v>
      </c>
      <c r="AZ18">
        <f t="shared" si="0"/>
        <v>81.637117000000003</v>
      </c>
      <c r="BA18">
        <f t="shared" si="1"/>
        <v>2913.105395</v>
      </c>
      <c r="BD18">
        <v>4.2945000000000002</v>
      </c>
      <c r="BE18">
        <v>0</v>
      </c>
      <c r="BF18">
        <v>2.4420000000000001E-2</v>
      </c>
      <c r="BG18">
        <v>0</v>
      </c>
      <c r="BH18">
        <v>0</v>
      </c>
      <c r="BI18">
        <v>0.85655999999999999</v>
      </c>
      <c r="BJ18">
        <v>0</v>
      </c>
      <c r="BK18">
        <v>0</v>
      </c>
      <c r="BL18">
        <v>0</v>
      </c>
      <c r="BM18">
        <v>0</v>
      </c>
      <c r="BN18">
        <v>2.0959999999999999E-2</v>
      </c>
      <c r="BO18">
        <v>2.02</v>
      </c>
      <c r="BP18">
        <v>2.19</v>
      </c>
      <c r="BQ18">
        <v>3.4642300000000001</v>
      </c>
      <c r="BR18">
        <v>0</v>
      </c>
      <c r="BS18">
        <v>1.64</v>
      </c>
      <c r="BT18">
        <v>0</v>
      </c>
      <c r="BU18">
        <v>2.9693719999999999</v>
      </c>
      <c r="BV18">
        <v>1.342031</v>
      </c>
      <c r="BW18">
        <v>6.3</v>
      </c>
      <c r="BX18">
        <v>2.1292499999999999</v>
      </c>
      <c r="BY18">
        <v>0.26</v>
      </c>
      <c r="BZ18">
        <v>1.9378120000000001</v>
      </c>
      <c r="CA18">
        <v>3.5120239999999998</v>
      </c>
      <c r="CB18">
        <v>0.97</v>
      </c>
      <c r="CC18">
        <v>0.88</v>
      </c>
      <c r="CD18">
        <v>1.31</v>
      </c>
      <c r="CE18">
        <v>0.87</v>
      </c>
      <c r="CF18">
        <v>0.17</v>
      </c>
      <c r="CG18">
        <v>3.77</v>
      </c>
      <c r="CH18">
        <v>0</v>
      </c>
      <c r="CI18">
        <v>7.24</v>
      </c>
      <c r="CJ18">
        <v>1.92</v>
      </c>
      <c r="CK18">
        <v>1.79</v>
      </c>
      <c r="CL18">
        <v>5.3144439999999999</v>
      </c>
      <c r="CM18">
        <v>1.870312</v>
      </c>
      <c r="CN18">
        <v>3.5429620000000002</v>
      </c>
      <c r="CO18">
        <v>3</v>
      </c>
      <c r="CP18">
        <v>0.99528000000000005</v>
      </c>
      <c r="CQ18">
        <v>2.79379</v>
      </c>
      <c r="CR18">
        <v>2.34</v>
      </c>
      <c r="CS18">
        <v>1.98536</v>
      </c>
      <c r="CT18">
        <v>1.9426559999999999</v>
      </c>
      <c r="CU18">
        <v>1.959376</v>
      </c>
      <c r="CV18">
        <v>2.6840619999999999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81.637117000000003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22.62</v>
      </c>
      <c r="H19">
        <v>0</v>
      </c>
      <c r="I19">
        <v>99.441000000000003</v>
      </c>
      <c r="J19">
        <v>1.143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127.262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18.140333999999999</v>
      </c>
      <c r="W19">
        <v>45.591769999999997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44.591200000000001</v>
      </c>
      <c r="AH19">
        <v>0</v>
      </c>
      <c r="AI19">
        <v>0</v>
      </c>
      <c r="AJ19">
        <v>0</v>
      </c>
      <c r="AK19">
        <v>54.441000000000003</v>
      </c>
      <c r="AL19">
        <v>2.5564</v>
      </c>
      <c r="AM19">
        <v>0</v>
      </c>
      <c r="AN19">
        <v>0.66605999999999999</v>
      </c>
      <c r="AO19">
        <v>0</v>
      </c>
      <c r="AP19">
        <v>2.5619999999999998</v>
      </c>
      <c r="AQ19">
        <v>0</v>
      </c>
      <c r="AR19">
        <v>28.704000000000001</v>
      </c>
      <c r="AS19">
        <v>10.223520000000001</v>
      </c>
      <c r="AT19">
        <v>14.9968</v>
      </c>
      <c r="AU19">
        <v>0</v>
      </c>
      <c r="AV19">
        <v>46.908799999999999</v>
      </c>
      <c r="AW19">
        <v>54.061799999999998</v>
      </c>
      <c r="AX19">
        <v>1.143</v>
      </c>
      <c r="AY19">
        <v>0</v>
      </c>
      <c r="AZ19">
        <f t="shared" si="0"/>
        <v>81.637117000000003</v>
      </c>
      <c r="BA19">
        <f t="shared" si="1"/>
        <v>2935.4053950000002</v>
      </c>
      <c r="BD19">
        <v>4.2945000000000002</v>
      </c>
      <c r="BE19">
        <v>0</v>
      </c>
      <c r="BF19">
        <v>2.4420000000000001E-2</v>
      </c>
      <c r="BG19">
        <v>0</v>
      </c>
      <c r="BH19">
        <v>0</v>
      </c>
      <c r="BI19">
        <v>0.85655999999999999</v>
      </c>
      <c r="BJ19">
        <v>0</v>
      </c>
      <c r="BK19">
        <v>0</v>
      </c>
      <c r="BL19">
        <v>0</v>
      </c>
      <c r="BM19">
        <v>0</v>
      </c>
      <c r="BN19">
        <v>2.0959999999999999E-2</v>
      </c>
      <c r="BO19">
        <v>2.02</v>
      </c>
      <c r="BP19">
        <v>2.19</v>
      </c>
      <c r="BQ19">
        <v>3.4642300000000001</v>
      </c>
      <c r="BR19">
        <v>0</v>
      </c>
      <c r="BS19">
        <v>1.64</v>
      </c>
      <c r="BT19">
        <v>0</v>
      </c>
      <c r="BU19">
        <v>2.9693719999999999</v>
      </c>
      <c r="BV19">
        <v>1.342031</v>
      </c>
      <c r="BW19">
        <v>6.3</v>
      </c>
      <c r="BX19">
        <v>2.1292499999999999</v>
      </c>
      <c r="BY19">
        <v>0.26</v>
      </c>
      <c r="BZ19">
        <v>1.9378120000000001</v>
      </c>
      <c r="CA19">
        <v>3.5120239999999998</v>
      </c>
      <c r="CB19">
        <v>0.97</v>
      </c>
      <c r="CC19">
        <v>0.88</v>
      </c>
      <c r="CD19">
        <v>1.31</v>
      </c>
      <c r="CE19">
        <v>0.87</v>
      </c>
      <c r="CF19">
        <v>0.17</v>
      </c>
      <c r="CG19">
        <v>3.77</v>
      </c>
      <c r="CH19">
        <v>0</v>
      </c>
      <c r="CI19">
        <v>7.24</v>
      </c>
      <c r="CJ19">
        <v>1.92</v>
      </c>
      <c r="CK19">
        <v>1.79</v>
      </c>
      <c r="CL19">
        <v>5.3144439999999999</v>
      </c>
      <c r="CM19">
        <v>1.870312</v>
      </c>
      <c r="CN19">
        <v>3.5429620000000002</v>
      </c>
      <c r="CO19">
        <v>3</v>
      </c>
      <c r="CP19">
        <v>0.99528000000000005</v>
      </c>
      <c r="CQ19">
        <v>2.79379</v>
      </c>
      <c r="CR19">
        <v>2.34</v>
      </c>
      <c r="CS19">
        <v>1.98536</v>
      </c>
      <c r="CT19">
        <v>1.9426559999999999</v>
      </c>
      <c r="CU19">
        <v>1.959376</v>
      </c>
      <c r="CV19">
        <v>2.6840619999999999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81.637117000000003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22.62</v>
      </c>
      <c r="H20">
        <v>0</v>
      </c>
      <c r="I20">
        <v>99.441000000000003</v>
      </c>
      <c r="J20">
        <v>1.143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127.262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18.140333999999999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44.591200000000001</v>
      </c>
      <c r="AH20">
        <v>0</v>
      </c>
      <c r="AI20">
        <v>0</v>
      </c>
      <c r="AJ20">
        <v>0</v>
      </c>
      <c r="AK20">
        <v>54.441000000000003</v>
      </c>
      <c r="AL20">
        <v>12.782</v>
      </c>
      <c r="AM20">
        <v>0</v>
      </c>
      <c r="AN20">
        <v>0.66605999999999999</v>
      </c>
      <c r="AO20">
        <v>0</v>
      </c>
      <c r="AP20">
        <v>2.5619999999999998</v>
      </c>
      <c r="AQ20">
        <v>0</v>
      </c>
      <c r="AR20">
        <v>28.704000000000001</v>
      </c>
      <c r="AS20">
        <v>10.223520000000001</v>
      </c>
      <c r="AT20">
        <v>14.9968</v>
      </c>
      <c r="AU20">
        <v>0</v>
      </c>
      <c r="AV20">
        <v>46.908799999999999</v>
      </c>
      <c r="AW20">
        <v>54.061799999999998</v>
      </c>
      <c r="AX20">
        <v>1.143</v>
      </c>
      <c r="AY20">
        <v>0</v>
      </c>
      <c r="AZ20">
        <f t="shared" si="0"/>
        <v>81.637117000000003</v>
      </c>
      <c r="BA20">
        <f t="shared" si="1"/>
        <v>2946.4383050000006</v>
      </c>
      <c r="BD20">
        <v>4.2945000000000002</v>
      </c>
      <c r="BE20">
        <v>0</v>
      </c>
      <c r="BF20">
        <v>2.4420000000000001E-2</v>
      </c>
      <c r="BG20">
        <v>0</v>
      </c>
      <c r="BH20">
        <v>0</v>
      </c>
      <c r="BI20">
        <v>0.85655999999999999</v>
      </c>
      <c r="BJ20">
        <v>0</v>
      </c>
      <c r="BK20">
        <v>0</v>
      </c>
      <c r="BL20">
        <v>0</v>
      </c>
      <c r="BM20">
        <v>0</v>
      </c>
      <c r="BN20">
        <v>2.0959999999999999E-2</v>
      </c>
      <c r="BO20">
        <v>2.02</v>
      </c>
      <c r="BP20">
        <v>2.19</v>
      </c>
      <c r="BQ20">
        <v>3.4642300000000001</v>
      </c>
      <c r="BR20">
        <v>0</v>
      </c>
      <c r="BS20">
        <v>1.64</v>
      </c>
      <c r="BT20">
        <v>0</v>
      </c>
      <c r="BU20">
        <v>2.9693719999999999</v>
      </c>
      <c r="BV20">
        <v>1.342031</v>
      </c>
      <c r="BW20">
        <v>6.3</v>
      </c>
      <c r="BX20">
        <v>2.1292499999999999</v>
      </c>
      <c r="BY20">
        <v>0.26</v>
      </c>
      <c r="BZ20">
        <v>1.9378120000000001</v>
      </c>
      <c r="CA20">
        <v>3.5120239999999998</v>
      </c>
      <c r="CB20">
        <v>0.97</v>
      </c>
      <c r="CC20">
        <v>0.88</v>
      </c>
      <c r="CD20">
        <v>1.31</v>
      </c>
      <c r="CE20">
        <v>0.87</v>
      </c>
      <c r="CF20">
        <v>0.17</v>
      </c>
      <c r="CG20">
        <v>3.77</v>
      </c>
      <c r="CH20">
        <v>0</v>
      </c>
      <c r="CI20">
        <v>7.24</v>
      </c>
      <c r="CJ20">
        <v>1.92</v>
      </c>
      <c r="CK20">
        <v>1.79</v>
      </c>
      <c r="CL20">
        <v>5.3144439999999999</v>
      </c>
      <c r="CM20">
        <v>1.870312</v>
      </c>
      <c r="CN20">
        <v>3.5429620000000002</v>
      </c>
      <c r="CO20">
        <v>3</v>
      </c>
      <c r="CP20">
        <v>0.99528000000000005</v>
      </c>
      <c r="CQ20">
        <v>2.79379</v>
      </c>
      <c r="CR20">
        <v>2.34</v>
      </c>
      <c r="CS20">
        <v>1.98536</v>
      </c>
      <c r="CT20">
        <v>1.9426559999999999</v>
      </c>
      <c r="CU20">
        <v>1.959376</v>
      </c>
      <c r="CV20">
        <v>2.6840619999999999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81.637117000000003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22.62</v>
      </c>
      <c r="H21">
        <v>0</v>
      </c>
      <c r="I21">
        <v>99.441000000000003</v>
      </c>
      <c r="J21">
        <v>1.143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127.262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18.140333999999999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44.591200000000001</v>
      </c>
      <c r="AH21">
        <v>0</v>
      </c>
      <c r="AI21">
        <v>0</v>
      </c>
      <c r="AJ21">
        <v>0</v>
      </c>
      <c r="AK21">
        <v>54.441000000000003</v>
      </c>
      <c r="AL21">
        <v>53.451999999999998</v>
      </c>
      <c r="AM21">
        <v>0</v>
      </c>
      <c r="AN21">
        <v>0.66605999999999999</v>
      </c>
      <c r="AO21">
        <v>0</v>
      </c>
      <c r="AP21">
        <v>2.5619999999999998</v>
      </c>
      <c r="AQ21">
        <v>0</v>
      </c>
      <c r="AR21">
        <v>8.8320000000000007</v>
      </c>
      <c r="AS21">
        <v>10.223520000000001</v>
      </c>
      <c r="AT21">
        <v>14.9968</v>
      </c>
      <c r="AU21">
        <v>0</v>
      </c>
      <c r="AV21">
        <v>46.908799999999999</v>
      </c>
      <c r="AW21">
        <v>54.061799999999998</v>
      </c>
      <c r="AX21">
        <v>1.143</v>
      </c>
      <c r="AY21">
        <v>0</v>
      </c>
      <c r="AZ21">
        <f t="shared" si="0"/>
        <v>81.637117000000003</v>
      </c>
      <c r="BA21">
        <f t="shared" si="1"/>
        <v>2967.2363050000004</v>
      </c>
      <c r="BD21">
        <v>4.2945000000000002</v>
      </c>
      <c r="BE21">
        <v>0</v>
      </c>
      <c r="BF21">
        <v>2.4420000000000001E-2</v>
      </c>
      <c r="BG21">
        <v>0</v>
      </c>
      <c r="BH21">
        <v>0</v>
      </c>
      <c r="BI21">
        <v>0.85655999999999999</v>
      </c>
      <c r="BJ21">
        <v>0</v>
      </c>
      <c r="BK21">
        <v>0</v>
      </c>
      <c r="BL21">
        <v>0</v>
      </c>
      <c r="BM21">
        <v>0</v>
      </c>
      <c r="BN21">
        <v>2.0959999999999999E-2</v>
      </c>
      <c r="BO21">
        <v>2.02</v>
      </c>
      <c r="BP21">
        <v>2.19</v>
      </c>
      <c r="BQ21">
        <v>3.4642300000000001</v>
      </c>
      <c r="BR21">
        <v>0</v>
      </c>
      <c r="BS21">
        <v>1.64</v>
      </c>
      <c r="BT21">
        <v>0</v>
      </c>
      <c r="BU21">
        <v>2.9693719999999999</v>
      </c>
      <c r="BV21">
        <v>1.342031</v>
      </c>
      <c r="BW21">
        <v>6.3</v>
      </c>
      <c r="BX21">
        <v>2.1292499999999999</v>
      </c>
      <c r="BY21">
        <v>0.26</v>
      </c>
      <c r="BZ21">
        <v>1.9378120000000001</v>
      </c>
      <c r="CA21">
        <v>3.5120239999999998</v>
      </c>
      <c r="CB21">
        <v>0.97</v>
      </c>
      <c r="CC21">
        <v>0.88</v>
      </c>
      <c r="CD21">
        <v>1.31</v>
      </c>
      <c r="CE21">
        <v>0.87</v>
      </c>
      <c r="CF21">
        <v>0.17</v>
      </c>
      <c r="CG21">
        <v>3.77</v>
      </c>
      <c r="CH21">
        <v>0</v>
      </c>
      <c r="CI21">
        <v>7.24</v>
      </c>
      <c r="CJ21">
        <v>1.92</v>
      </c>
      <c r="CK21">
        <v>1.79</v>
      </c>
      <c r="CL21">
        <v>5.3144439999999999</v>
      </c>
      <c r="CM21">
        <v>1.870312</v>
      </c>
      <c r="CN21">
        <v>3.5429620000000002</v>
      </c>
      <c r="CO21">
        <v>3</v>
      </c>
      <c r="CP21">
        <v>0.99528000000000005</v>
      </c>
      <c r="CQ21">
        <v>2.79379</v>
      </c>
      <c r="CR21">
        <v>2.34</v>
      </c>
      <c r="CS21">
        <v>1.98536</v>
      </c>
      <c r="CT21">
        <v>1.9426559999999999</v>
      </c>
      <c r="CU21">
        <v>1.959376</v>
      </c>
      <c r="CV21">
        <v>2.6840619999999999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81.637117000000003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22.62</v>
      </c>
      <c r="H22">
        <v>0</v>
      </c>
      <c r="I22">
        <v>99.441000000000003</v>
      </c>
      <c r="J22">
        <v>1.143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127.262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18.140333999999999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44.591200000000001</v>
      </c>
      <c r="AH22">
        <v>0</v>
      </c>
      <c r="AI22">
        <v>0</v>
      </c>
      <c r="AJ22">
        <v>0</v>
      </c>
      <c r="AK22">
        <v>54.441000000000003</v>
      </c>
      <c r="AL22">
        <v>53.451999999999998</v>
      </c>
      <c r="AM22">
        <v>0</v>
      </c>
      <c r="AN22">
        <v>0.66605999999999999</v>
      </c>
      <c r="AO22">
        <v>0</v>
      </c>
      <c r="AP22">
        <v>2.5619999999999998</v>
      </c>
      <c r="AQ22">
        <v>0</v>
      </c>
      <c r="AR22">
        <v>4.4160000000000004</v>
      </c>
      <c r="AS22">
        <v>10.223520000000001</v>
      </c>
      <c r="AT22">
        <v>14.9968</v>
      </c>
      <c r="AU22">
        <v>0</v>
      </c>
      <c r="AV22">
        <v>46.908799999999999</v>
      </c>
      <c r="AW22">
        <v>54.061799999999998</v>
      </c>
      <c r="AX22">
        <v>1.143</v>
      </c>
      <c r="AY22">
        <v>0</v>
      </c>
      <c r="AZ22">
        <f t="shared" si="0"/>
        <v>81.637117000000003</v>
      </c>
      <c r="BA22">
        <f t="shared" si="1"/>
        <v>2962.8203050000006</v>
      </c>
      <c r="BD22">
        <v>4.2945000000000002</v>
      </c>
      <c r="BE22">
        <v>0</v>
      </c>
      <c r="BF22">
        <v>2.4420000000000001E-2</v>
      </c>
      <c r="BG22">
        <v>0</v>
      </c>
      <c r="BH22">
        <v>0</v>
      </c>
      <c r="BI22">
        <v>0.85655999999999999</v>
      </c>
      <c r="BJ22">
        <v>0</v>
      </c>
      <c r="BK22">
        <v>0</v>
      </c>
      <c r="BL22">
        <v>0</v>
      </c>
      <c r="BM22">
        <v>0</v>
      </c>
      <c r="BN22">
        <v>2.0959999999999999E-2</v>
      </c>
      <c r="BO22">
        <v>2.02</v>
      </c>
      <c r="BP22">
        <v>2.19</v>
      </c>
      <c r="BQ22">
        <v>3.4642300000000001</v>
      </c>
      <c r="BR22">
        <v>0</v>
      </c>
      <c r="BS22">
        <v>1.64</v>
      </c>
      <c r="BT22">
        <v>0</v>
      </c>
      <c r="BU22">
        <v>2.9693719999999999</v>
      </c>
      <c r="BV22">
        <v>1.342031</v>
      </c>
      <c r="BW22">
        <v>6.3</v>
      </c>
      <c r="BX22">
        <v>2.1292499999999999</v>
      </c>
      <c r="BY22">
        <v>0.26</v>
      </c>
      <c r="BZ22">
        <v>1.9378120000000001</v>
      </c>
      <c r="CA22">
        <v>3.5120239999999998</v>
      </c>
      <c r="CB22">
        <v>0.97</v>
      </c>
      <c r="CC22">
        <v>0.88</v>
      </c>
      <c r="CD22">
        <v>1.31</v>
      </c>
      <c r="CE22">
        <v>0.87</v>
      </c>
      <c r="CF22">
        <v>0.17</v>
      </c>
      <c r="CG22">
        <v>3.77</v>
      </c>
      <c r="CH22">
        <v>0</v>
      </c>
      <c r="CI22">
        <v>7.24</v>
      </c>
      <c r="CJ22">
        <v>1.92</v>
      </c>
      <c r="CK22">
        <v>1.79</v>
      </c>
      <c r="CL22">
        <v>5.3144439999999999</v>
      </c>
      <c r="CM22">
        <v>1.870312</v>
      </c>
      <c r="CN22">
        <v>3.5429620000000002</v>
      </c>
      <c r="CO22">
        <v>3</v>
      </c>
      <c r="CP22">
        <v>0.99528000000000005</v>
      </c>
      <c r="CQ22">
        <v>2.79379</v>
      </c>
      <c r="CR22">
        <v>2.34</v>
      </c>
      <c r="CS22">
        <v>1.98536</v>
      </c>
      <c r="CT22">
        <v>1.9426559999999999</v>
      </c>
      <c r="CU22">
        <v>1.959376</v>
      </c>
      <c r="CV22">
        <v>2.6840619999999999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81.637117000000003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22.62</v>
      </c>
      <c r="H23">
        <v>0</v>
      </c>
      <c r="I23">
        <v>99.441000000000003</v>
      </c>
      <c r="J23">
        <v>1.143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127.262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18.140333999999999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44.591200000000001</v>
      </c>
      <c r="AH23">
        <v>0</v>
      </c>
      <c r="AI23">
        <v>0</v>
      </c>
      <c r="AJ23">
        <v>0</v>
      </c>
      <c r="AK23">
        <v>54.441000000000003</v>
      </c>
      <c r="AL23">
        <v>53.451999999999998</v>
      </c>
      <c r="AM23">
        <v>0</v>
      </c>
      <c r="AN23">
        <v>0.66605999999999999</v>
      </c>
      <c r="AO23">
        <v>0</v>
      </c>
      <c r="AP23">
        <v>2.5619999999999998</v>
      </c>
      <c r="AQ23">
        <v>0</v>
      </c>
      <c r="AR23">
        <v>4.4160000000000004</v>
      </c>
      <c r="AS23">
        <v>10.223520000000001</v>
      </c>
      <c r="AT23">
        <v>14.9968</v>
      </c>
      <c r="AU23">
        <v>0</v>
      </c>
      <c r="AV23">
        <v>46.908799999999999</v>
      </c>
      <c r="AW23">
        <v>54.061799999999998</v>
      </c>
      <c r="AX23">
        <v>1.143</v>
      </c>
      <c r="AY23">
        <v>0</v>
      </c>
      <c r="AZ23">
        <f t="shared" si="0"/>
        <v>81.637117000000003</v>
      </c>
      <c r="BA23">
        <f t="shared" si="1"/>
        <v>2962.8203050000006</v>
      </c>
      <c r="BD23">
        <v>4.2945000000000002</v>
      </c>
      <c r="BE23">
        <v>0</v>
      </c>
      <c r="BF23">
        <v>2.4420000000000001E-2</v>
      </c>
      <c r="BG23">
        <v>0</v>
      </c>
      <c r="BH23">
        <v>0</v>
      </c>
      <c r="BI23">
        <v>0.85655999999999999</v>
      </c>
      <c r="BJ23">
        <v>0</v>
      </c>
      <c r="BK23">
        <v>0</v>
      </c>
      <c r="BL23">
        <v>0</v>
      </c>
      <c r="BM23">
        <v>0</v>
      </c>
      <c r="BN23">
        <v>2.0959999999999999E-2</v>
      </c>
      <c r="BO23">
        <v>2.02</v>
      </c>
      <c r="BP23">
        <v>2.19</v>
      </c>
      <c r="BQ23">
        <v>3.4642300000000001</v>
      </c>
      <c r="BR23">
        <v>0</v>
      </c>
      <c r="BS23">
        <v>1.64</v>
      </c>
      <c r="BT23">
        <v>0</v>
      </c>
      <c r="BU23">
        <v>2.9693719999999999</v>
      </c>
      <c r="BV23">
        <v>1.342031</v>
      </c>
      <c r="BW23">
        <v>6.3</v>
      </c>
      <c r="BX23">
        <v>2.1292499999999999</v>
      </c>
      <c r="BY23">
        <v>0.26</v>
      </c>
      <c r="BZ23">
        <v>1.9378120000000001</v>
      </c>
      <c r="CA23">
        <v>3.5120239999999998</v>
      </c>
      <c r="CB23">
        <v>0.97</v>
      </c>
      <c r="CC23">
        <v>0.88</v>
      </c>
      <c r="CD23">
        <v>1.31</v>
      </c>
      <c r="CE23">
        <v>0.87</v>
      </c>
      <c r="CF23">
        <v>0.17</v>
      </c>
      <c r="CG23">
        <v>3.77</v>
      </c>
      <c r="CH23">
        <v>0</v>
      </c>
      <c r="CI23">
        <v>7.24</v>
      </c>
      <c r="CJ23">
        <v>1.92</v>
      </c>
      <c r="CK23">
        <v>1.79</v>
      </c>
      <c r="CL23">
        <v>5.3144439999999999</v>
      </c>
      <c r="CM23">
        <v>1.870312</v>
      </c>
      <c r="CN23">
        <v>3.5429620000000002</v>
      </c>
      <c r="CO23">
        <v>3</v>
      </c>
      <c r="CP23">
        <v>0.99528000000000005</v>
      </c>
      <c r="CQ23">
        <v>2.79379</v>
      </c>
      <c r="CR23">
        <v>2.34</v>
      </c>
      <c r="CS23">
        <v>1.98536</v>
      </c>
      <c r="CT23">
        <v>1.9426559999999999</v>
      </c>
      <c r="CU23">
        <v>1.959376</v>
      </c>
      <c r="CV23">
        <v>2.6840619999999999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81.637117000000003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22.62</v>
      </c>
      <c r="H24">
        <v>0</v>
      </c>
      <c r="I24">
        <v>99.441000000000003</v>
      </c>
      <c r="J24">
        <v>1.143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127.262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18.140333999999999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44.591200000000001</v>
      </c>
      <c r="AH24">
        <v>2.931</v>
      </c>
      <c r="AI24">
        <v>0</v>
      </c>
      <c r="AJ24">
        <v>0</v>
      </c>
      <c r="AK24">
        <v>54.441000000000003</v>
      </c>
      <c r="AL24">
        <v>53.451999999999998</v>
      </c>
      <c r="AM24">
        <v>0</v>
      </c>
      <c r="AN24">
        <v>0.66605999999999999</v>
      </c>
      <c r="AO24">
        <v>0</v>
      </c>
      <c r="AP24">
        <v>2.5619999999999998</v>
      </c>
      <c r="AQ24">
        <v>0</v>
      </c>
      <c r="AR24">
        <v>4.4160000000000004</v>
      </c>
      <c r="AS24">
        <v>10.223520000000001</v>
      </c>
      <c r="AT24">
        <v>14.9968</v>
      </c>
      <c r="AU24">
        <v>0</v>
      </c>
      <c r="AV24">
        <v>46.908799999999999</v>
      </c>
      <c r="AW24">
        <v>54.061799999999998</v>
      </c>
      <c r="AX24">
        <v>1.143</v>
      </c>
      <c r="AY24">
        <v>0</v>
      </c>
      <c r="AZ24">
        <f t="shared" si="0"/>
        <v>81.659517000000008</v>
      </c>
      <c r="BA24">
        <f t="shared" si="1"/>
        <v>2965.7737050000001</v>
      </c>
      <c r="BD24">
        <v>4.2945000000000002</v>
      </c>
      <c r="BE24">
        <v>0</v>
      </c>
      <c r="BF24">
        <v>2.4420000000000001E-2</v>
      </c>
      <c r="BG24">
        <v>0</v>
      </c>
      <c r="BH24">
        <v>0</v>
      </c>
      <c r="BI24">
        <v>0.85655999999999999</v>
      </c>
      <c r="BJ24">
        <v>0</v>
      </c>
      <c r="BK24">
        <v>0</v>
      </c>
      <c r="BL24">
        <v>0</v>
      </c>
      <c r="BM24">
        <v>0</v>
      </c>
      <c r="BN24">
        <v>2.0959999999999999E-2</v>
      </c>
      <c r="BO24">
        <v>2.02</v>
      </c>
      <c r="BP24">
        <v>2.19</v>
      </c>
      <c r="BQ24">
        <v>3.4642300000000001</v>
      </c>
      <c r="BR24">
        <v>0</v>
      </c>
      <c r="BS24">
        <v>1.64</v>
      </c>
      <c r="BT24">
        <v>0</v>
      </c>
      <c r="BU24">
        <v>2.9693719999999999</v>
      </c>
      <c r="BV24">
        <v>1.342031</v>
      </c>
      <c r="BW24">
        <v>6.3</v>
      </c>
      <c r="BX24">
        <v>2.1292499999999999</v>
      </c>
      <c r="BY24">
        <v>0.26</v>
      </c>
      <c r="BZ24">
        <v>1.9378120000000001</v>
      </c>
      <c r="CA24">
        <v>3.5120239999999998</v>
      </c>
      <c r="CB24">
        <v>0.97</v>
      </c>
      <c r="CC24">
        <v>0.88</v>
      </c>
      <c r="CD24">
        <v>1.31</v>
      </c>
      <c r="CE24">
        <v>0.87</v>
      </c>
      <c r="CF24">
        <v>0.17</v>
      </c>
      <c r="CG24">
        <v>3.77</v>
      </c>
      <c r="CH24">
        <v>2.24E-2</v>
      </c>
      <c r="CI24">
        <v>7.24</v>
      </c>
      <c r="CJ24">
        <v>1.92</v>
      </c>
      <c r="CK24">
        <v>1.79</v>
      </c>
      <c r="CL24">
        <v>5.3144439999999999</v>
      </c>
      <c r="CM24">
        <v>1.870312</v>
      </c>
      <c r="CN24">
        <v>3.5429620000000002</v>
      </c>
      <c r="CO24">
        <v>3</v>
      </c>
      <c r="CP24">
        <v>0.99528000000000005</v>
      </c>
      <c r="CQ24">
        <v>2.79379</v>
      </c>
      <c r="CR24">
        <v>2.34</v>
      </c>
      <c r="CS24">
        <v>1.98536</v>
      </c>
      <c r="CT24">
        <v>1.9426559999999999</v>
      </c>
      <c r="CU24">
        <v>1.959376</v>
      </c>
      <c r="CV24">
        <v>2.6840619999999999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81.659517000000008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22.62</v>
      </c>
      <c r="H25">
        <v>0</v>
      </c>
      <c r="I25">
        <v>99.441000000000003</v>
      </c>
      <c r="J25">
        <v>1.143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127.262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18.140333999999999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44.591200000000001</v>
      </c>
      <c r="AH25">
        <v>24.131900000000002</v>
      </c>
      <c r="AI25">
        <v>0</v>
      </c>
      <c r="AJ25">
        <v>0</v>
      </c>
      <c r="AK25">
        <v>54.441000000000003</v>
      </c>
      <c r="AL25">
        <v>53.451999999999998</v>
      </c>
      <c r="AM25">
        <v>0</v>
      </c>
      <c r="AN25">
        <v>0.66605999999999999</v>
      </c>
      <c r="AO25">
        <v>0</v>
      </c>
      <c r="AP25">
        <v>2.5619999999999998</v>
      </c>
      <c r="AQ25">
        <v>0</v>
      </c>
      <c r="AR25">
        <v>4.4160000000000004</v>
      </c>
      <c r="AS25">
        <v>10.223520000000001</v>
      </c>
      <c r="AT25">
        <v>14.9968</v>
      </c>
      <c r="AU25">
        <v>0</v>
      </c>
      <c r="AV25">
        <v>46.908799999999999</v>
      </c>
      <c r="AW25">
        <v>54.061799999999998</v>
      </c>
      <c r="AX25">
        <v>1.143</v>
      </c>
      <c r="AY25">
        <v>0</v>
      </c>
      <c r="AZ25">
        <f t="shared" si="0"/>
        <v>81.851897000000008</v>
      </c>
      <c r="BA25">
        <f t="shared" si="1"/>
        <v>2987.1669849999998</v>
      </c>
      <c r="BD25">
        <v>4.2945000000000002</v>
      </c>
      <c r="BE25">
        <v>0</v>
      </c>
      <c r="BF25">
        <v>2.4420000000000001E-2</v>
      </c>
      <c r="BG25">
        <v>0</v>
      </c>
      <c r="BH25">
        <v>0</v>
      </c>
      <c r="BI25">
        <v>0.85655999999999999</v>
      </c>
      <c r="BJ25">
        <v>0</v>
      </c>
      <c r="BK25">
        <v>0</v>
      </c>
      <c r="BL25">
        <v>0</v>
      </c>
      <c r="BM25">
        <v>0</v>
      </c>
      <c r="BN25">
        <v>2.0959999999999999E-2</v>
      </c>
      <c r="BO25">
        <v>2.02</v>
      </c>
      <c r="BP25">
        <v>2.19</v>
      </c>
      <c r="BQ25">
        <v>3.4642300000000001</v>
      </c>
      <c r="BR25">
        <v>0</v>
      </c>
      <c r="BS25">
        <v>1.64</v>
      </c>
      <c r="BT25">
        <v>0</v>
      </c>
      <c r="BU25">
        <v>2.9693719999999999</v>
      </c>
      <c r="BV25">
        <v>1.342031</v>
      </c>
      <c r="BW25">
        <v>6.3</v>
      </c>
      <c r="BX25">
        <v>2.1292499999999999</v>
      </c>
      <c r="BY25">
        <v>0.26</v>
      </c>
      <c r="BZ25">
        <v>1.9378120000000001</v>
      </c>
      <c r="CA25">
        <v>3.5120239999999998</v>
      </c>
      <c r="CB25">
        <v>0.97</v>
      </c>
      <c r="CC25">
        <v>0.88</v>
      </c>
      <c r="CD25">
        <v>1.31</v>
      </c>
      <c r="CE25">
        <v>0.87</v>
      </c>
      <c r="CF25">
        <v>0.17</v>
      </c>
      <c r="CG25">
        <v>3.77</v>
      </c>
      <c r="CH25">
        <v>0.19320000000000001</v>
      </c>
      <c r="CI25">
        <v>7.24</v>
      </c>
      <c r="CJ25">
        <v>1.92</v>
      </c>
      <c r="CK25">
        <v>1.79</v>
      </c>
      <c r="CL25">
        <v>5.3144439999999999</v>
      </c>
      <c r="CM25">
        <v>1.870312</v>
      </c>
      <c r="CN25">
        <v>3.5429620000000002</v>
      </c>
      <c r="CO25">
        <v>3</v>
      </c>
      <c r="CP25">
        <v>0.99528000000000005</v>
      </c>
      <c r="CQ25">
        <v>2.79379</v>
      </c>
      <c r="CR25">
        <v>2.34</v>
      </c>
      <c r="CS25">
        <v>2.0069400000000002</v>
      </c>
      <c r="CT25">
        <v>1.9426559999999999</v>
      </c>
      <c r="CU25">
        <v>1.959376</v>
      </c>
      <c r="CV25">
        <v>2.6840619999999999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81.851897000000008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22.62</v>
      </c>
      <c r="H26">
        <v>0</v>
      </c>
      <c r="I26">
        <v>99.441000000000003</v>
      </c>
      <c r="J26">
        <v>1.143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127.262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18.140333999999999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44.591200000000001</v>
      </c>
      <c r="AH26">
        <v>24.131900000000002</v>
      </c>
      <c r="AI26">
        <v>0</v>
      </c>
      <c r="AJ26">
        <v>0</v>
      </c>
      <c r="AK26">
        <v>54.441000000000003</v>
      </c>
      <c r="AL26">
        <v>53.451999999999998</v>
      </c>
      <c r="AM26">
        <v>0</v>
      </c>
      <c r="AN26">
        <v>0.66605999999999999</v>
      </c>
      <c r="AO26">
        <v>0</v>
      </c>
      <c r="AP26">
        <v>1.9215</v>
      </c>
      <c r="AQ26">
        <v>0</v>
      </c>
      <c r="AR26">
        <v>4.4160000000000004</v>
      </c>
      <c r="AS26">
        <v>10.223520000000001</v>
      </c>
      <c r="AT26">
        <v>14.9968</v>
      </c>
      <c r="AU26">
        <v>0</v>
      </c>
      <c r="AV26">
        <v>46.908799999999999</v>
      </c>
      <c r="AW26">
        <v>54.061799999999998</v>
      </c>
      <c r="AX26">
        <v>1.143</v>
      </c>
      <c r="AY26">
        <v>0</v>
      </c>
      <c r="AZ26">
        <f t="shared" si="0"/>
        <v>81.901897000000005</v>
      </c>
      <c r="BA26">
        <f t="shared" si="1"/>
        <v>2991.8924849999999</v>
      </c>
      <c r="BD26">
        <v>4.2945000000000002</v>
      </c>
      <c r="BE26">
        <v>0</v>
      </c>
      <c r="BF26">
        <v>2.4420000000000001E-2</v>
      </c>
      <c r="BG26">
        <v>0</v>
      </c>
      <c r="BH26">
        <v>0</v>
      </c>
      <c r="BI26">
        <v>0.85655999999999999</v>
      </c>
      <c r="BJ26">
        <v>0</v>
      </c>
      <c r="BK26">
        <v>0</v>
      </c>
      <c r="BL26">
        <v>0</v>
      </c>
      <c r="BM26">
        <v>0</v>
      </c>
      <c r="BN26">
        <v>2.0959999999999999E-2</v>
      </c>
      <c r="BO26">
        <v>2.02</v>
      </c>
      <c r="BP26">
        <v>2.19</v>
      </c>
      <c r="BQ26">
        <v>3.4642300000000001</v>
      </c>
      <c r="BR26">
        <v>0</v>
      </c>
      <c r="BS26">
        <v>1.64</v>
      </c>
      <c r="BT26">
        <v>0</v>
      </c>
      <c r="BU26">
        <v>2.9693719999999999</v>
      </c>
      <c r="BV26">
        <v>1.342031</v>
      </c>
      <c r="BW26">
        <v>6.3</v>
      </c>
      <c r="BX26">
        <v>2.1292499999999999</v>
      </c>
      <c r="BY26">
        <v>0.26</v>
      </c>
      <c r="BZ26">
        <v>1.9378120000000001</v>
      </c>
      <c r="CA26">
        <v>3.5120239999999998</v>
      </c>
      <c r="CB26">
        <v>0.97</v>
      </c>
      <c r="CC26">
        <v>0.9</v>
      </c>
      <c r="CD26">
        <v>1.34</v>
      </c>
      <c r="CE26">
        <v>0.87</v>
      </c>
      <c r="CF26">
        <v>0.17</v>
      </c>
      <c r="CG26">
        <v>3.77</v>
      </c>
      <c r="CH26">
        <v>0.19320000000000001</v>
      </c>
      <c r="CI26">
        <v>7.24</v>
      </c>
      <c r="CJ26">
        <v>1.92</v>
      </c>
      <c r="CK26">
        <v>1.79</v>
      </c>
      <c r="CL26">
        <v>5.3144439999999999</v>
      </c>
      <c r="CM26">
        <v>1.870312</v>
      </c>
      <c r="CN26">
        <v>3.5429620000000002</v>
      </c>
      <c r="CO26">
        <v>3</v>
      </c>
      <c r="CP26">
        <v>0.99528000000000005</v>
      </c>
      <c r="CQ26">
        <v>2.79379</v>
      </c>
      <c r="CR26">
        <v>2.34</v>
      </c>
      <c r="CS26">
        <v>2.0069400000000002</v>
      </c>
      <c r="CT26">
        <v>1.9426559999999999</v>
      </c>
      <c r="CU26">
        <v>1.959376</v>
      </c>
      <c r="CV26">
        <v>2.6840619999999999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81.901897000000005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0</v>
      </c>
      <c r="G27">
        <v>22.62</v>
      </c>
      <c r="H27">
        <v>0</v>
      </c>
      <c r="I27">
        <v>99.441000000000003</v>
      </c>
      <c r="J27">
        <v>1.143</v>
      </c>
      <c r="K27">
        <v>687.84215500000005</v>
      </c>
      <c r="L27">
        <v>656.40412500000002</v>
      </c>
      <c r="M27">
        <v>92.92</v>
      </c>
      <c r="N27">
        <v>119.15625</v>
      </c>
      <c r="O27">
        <v>124.79062500000001</v>
      </c>
      <c r="P27">
        <v>127.262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18.140333999999999</v>
      </c>
      <c r="W27">
        <v>43.16377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44.591200000000001</v>
      </c>
      <c r="AH27">
        <v>48.263800000000003</v>
      </c>
      <c r="AI27">
        <v>0</v>
      </c>
      <c r="AJ27">
        <v>0</v>
      </c>
      <c r="AK27">
        <v>54.441000000000003</v>
      </c>
      <c r="AL27">
        <v>53.451999999999998</v>
      </c>
      <c r="AM27">
        <v>0</v>
      </c>
      <c r="AN27">
        <v>0.66605999999999999</v>
      </c>
      <c r="AO27">
        <v>0</v>
      </c>
      <c r="AP27">
        <v>1.9215</v>
      </c>
      <c r="AQ27">
        <v>0</v>
      </c>
      <c r="AR27">
        <v>4.4160000000000004</v>
      </c>
      <c r="AS27">
        <v>10.223520000000001</v>
      </c>
      <c r="AT27">
        <v>14.9968</v>
      </c>
      <c r="AU27">
        <v>0</v>
      </c>
      <c r="AV27">
        <v>41.428800000000003</v>
      </c>
      <c r="AW27">
        <v>54.061799999999998</v>
      </c>
      <c r="AX27">
        <v>1.143</v>
      </c>
      <c r="AY27">
        <v>0</v>
      </c>
      <c r="AZ27">
        <f t="shared" si="0"/>
        <v>82.411023000000014</v>
      </c>
      <c r="BA27">
        <f t="shared" si="1"/>
        <v>3024.9934010000006</v>
      </c>
      <c r="BD27">
        <v>4.2945000000000002</v>
      </c>
      <c r="BE27">
        <v>0</v>
      </c>
      <c r="BF27">
        <v>2.4346E-2</v>
      </c>
      <c r="BG27">
        <v>0</v>
      </c>
      <c r="BH27">
        <v>0</v>
      </c>
      <c r="BI27">
        <v>0.85655999999999999</v>
      </c>
      <c r="BJ27">
        <v>0</v>
      </c>
      <c r="BK27">
        <v>0</v>
      </c>
      <c r="BL27">
        <v>0</v>
      </c>
      <c r="BM27">
        <v>0</v>
      </c>
      <c r="BN27">
        <v>2.0959999999999999E-2</v>
      </c>
      <c r="BO27">
        <v>2.02</v>
      </c>
      <c r="BP27">
        <v>2.19</v>
      </c>
      <c r="BQ27">
        <v>3.4642300000000001</v>
      </c>
      <c r="BR27">
        <v>0</v>
      </c>
      <c r="BS27">
        <v>1.64</v>
      </c>
      <c r="BT27">
        <v>0.33600000000000002</v>
      </c>
      <c r="BU27">
        <v>2.9693719999999999</v>
      </c>
      <c r="BV27">
        <v>1.342031</v>
      </c>
      <c r="BW27">
        <v>6.3</v>
      </c>
      <c r="BX27">
        <v>2.1292499999999999</v>
      </c>
      <c r="BY27">
        <v>0.26</v>
      </c>
      <c r="BZ27">
        <v>1.9378120000000001</v>
      </c>
      <c r="CA27">
        <v>3.5120239999999998</v>
      </c>
      <c r="CB27">
        <v>0.95</v>
      </c>
      <c r="CC27">
        <v>0.9</v>
      </c>
      <c r="CD27">
        <v>1.34</v>
      </c>
      <c r="CE27">
        <v>0.87</v>
      </c>
      <c r="CF27">
        <v>0.17</v>
      </c>
      <c r="CG27">
        <v>3.77</v>
      </c>
      <c r="CH27">
        <v>0.38640000000000002</v>
      </c>
      <c r="CI27">
        <v>7.24</v>
      </c>
      <c r="CJ27">
        <v>1.92</v>
      </c>
      <c r="CK27">
        <v>1.79</v>
      </c>
      <c r="CL27">
        <v>5.3144439999999999</v>
      </c>
      <c r="CM27">
        <v>1.870312</v>
      </c>
      <c r="CN27">
        <v>3.5429620000000002</v>
      </c>
      <c r="CO27">
        <v>3</v>
      </c>
      <c r="CP27">
        <v>0.99528000000000005</v>
      </c>
      <c r="CQ27">
        <v>2.79379</v>
      </c>
      <c r="CR27">
        <v>2.34</v>
      </c>
      <c r="CS27">
        <v>2.0069400000000002</v>
      </c>
      <c r="CT27">
        <v>1.9426559999999999</v>
      </c>
      <c r="CU27">
        <v>1.959376</v>
      </c>
      <c r="CV27">
        <v>2.6840619999999999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82.411023000000014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0</v>
      </c>
      <c r="G28">
        <v>22.62</v>
      </c>
      <c r="H28">
        <v>0</v>
      </c>
      <c r="I28">
        <v>99.441000000000003</v>
      </c>
      <c r="J28">
        <v>1.143</v>
      </c>
      <c r="K28">
        <v>687.84215500000005</v>
      </c>
      <c r="L28">
        <v>656.40412500000002</v>
      </c>
      <c r="M28">
        <v>92.92</v>
      </c>
      <c r="N28">
        <v>119.15625</v>
      </c>
      <c r="O28">
        <v>124.79062500000001</v>
      </c>
      <c r="P28">
        <v>127.262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18.140333999999999</v>
      </c>
      <c r="W28">
        <v>43.16377</v>
      </c>
      <c r="X28">
        <v>147.515625</v>
      </c>
      <c r="Y28">
        <v>0</v>
      </c>
      <c r="Z28">
        <v>1.1000000000000001</v>
      </c>
      <c r="AA28">
        <v>0</v>
      </c>
      <c r="AB28">
        <v>0</v>
      </c>
      <c r="AC28">
        <v>0</v>
      </c>
      <c r="AD28">
        <v>0</v>
      </c>
      <c r="AE28">
        <v>17.011199999999999</v>
      </c>
      <c r="AF28">
        <v>9.1440000000000001</v>
      </c>
      <c r="AG28">
        <v>44.591200000000001</v>
      </c>
      <c r="AH28">
        <v>48.263800000000003</v>
      </c>
      <c r="AI28">
        <v>0</v>
      </c>
      <c r="AJ28">
        <v>0</v>
      </c>
      <c r="AK28">
        <v>54.441000000000003</v>
      </c>
      <c r="AL28">
        <v>53.451999999999998</v>
      </c>
      <c r="AM28">
        <v>0</v>
      </c>
      <c r="AN28">
        <v>0.66605999999999999</v>
      </c>
      <c r="AO28">
        <v>0</v>
      </c>
      <c r="AP28">
        <v>1.9215</v>
      </c>
      <c r="AQ28">
        <v>15.18</v>
      </c>
      <c r="AR28">
        <v>4.4160000000000004</v>
      </c>
      <c r="AS28">
        <v>10.223520000000001</v>
      </c>
      <c r="AT28">
        <v>14.9968</v>
      </c>
      <c r="AU28">
        <v>0</v>
      </c>
      <c r="AV28">
        <v>41.428800000000003</v>
      </c>
      <c r="AW28">
        <v>54.061799999999998</v>
      </c>
      <c r="AX28">
        <v>1.143</v>
      </c>
      <c r="AY28">
        <v>0</v>
      </c>
      <c r="AZ28">
        <f t="shared" si="0"/>
        <v>82.411023000000014</v>
      </c>
      <c r="BA28">
        <f t="shared" si="1"/>
        <v>3041.2734009999999</v>
      </c>
      <c r="BD28">
        <v>4.2945000000000002</v>
      </c>
      <c r="BE28">
        <v>0</v>
      </c>
      <c r="BF28">
        <v>2.4346E-2</v>
      </c>
      <c r="BG28">
        <v>0</v>
      </c>
      <c r="BH28">
        <v>0</v>
      </c>
      <c r="BI28">
        <v>0.85655999999999999</v>
      </c>
      <c r="BJ28">
        <v>0</v>
      </c>
      <c r="BK28">
        <v>0</v>
      </c>
      <c r="BL28">
        <v>0</v>
      </c>
      <c r="BM28">
        <v>0</v>
      </c>
      <c r="BN28">
        <v>2.0959999999999999E-2</v>
      </c>
      <c r="BO28">
        <v>2.02</v>
      </c>
      <c r="BP28">
        <v>2.19</v>
      </c>
      <c r="BQ28">
        <v>3.4642300000000001</v>
      </c>
      <c r="BR28">
        <v>0</v>
      </c>
      <c r="BS28">
        <v>1.64</v>
      </c>
      <c r="BT28">
        <v>0.33600000000000002</v>
      </c>
      <c r="BU28">
        <v>2.9693719999999999</v>
      </c>
      <c r="BV28">
        <v>1.342031</v>
      </c>
      <c r="BW28">
        <v>6.3</v>
      </c>
      <c r="BX28">
        <v>2.1292499999999999</v>
      </c>
      <c r="BY28">
        <v>0.26</v>
      </c>
      <c r="BZ28">
        <v>1.9378120000000001</v>
      </c>
      <c r="CA28">
        <v>3.5120239999999998</v>
      </c>
      <c r="CB28">
        <v>0.95</v>
      </c>
      <c r="CC28">
        <v>0.9</v>
      </c>
      <c r="CD28">
        <v>1.34</v>
      </c>
      <c r="CE28">
        <v>0.87</v>
      </c>
      <c r="CF28">
        <v>0.17</v>
      </c>
      <c r="CG28">
        <v>3.77</v>
      </c>
      <c r="CH28">
        <v>0.38640000000000002</v>
      </c>
      <c r="CI28">
        <v>7.24</v>
      </c>
      <c r="CJ28">
        <v>1.92</v>
      </c>
      <c r="CK28">
        <v>1.79</v>
      </c>
      <c r="CL28">
        <v>5.3144439999999999</v>
      </c>
      <c r="CM28">
        <v>1.870312</v>
      </c>
      <c r="CN28">
        <v>3.5429620000000002</v>
      </c>
      <c r="CO28">
        <v>3</v>
      </c>
      <c r="CP28">
        <v>0.99528000000000005</v>
      </c>
      <c r="CQ28">
        <v>2.79379</v>
      </c>
      <c r="CR28">
        <v>2.34</v>
      </c>
      <c r="CS28">
        <v>2.0069400000000002</v>
      </c>
      <c r="CT28">
        <v>1.9426559999999999</v>
      </c>
      <c r="CU28">
        <v>1.959376</v>
      </c>
      <c r="CV28">
        <v>2.6840619999999999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82.411023000000014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0</v>
      </c>
      <c r="G29">
        <v>22.62</v>
      </c>
      <c r="H29">
        <v>0</v>
      </c>
      <c r="I29">
        <v>98.298000000000002</v>
      </c>
      <c r="J29">
        <v>1.143</v>
      </c>
      <c r="K29">
        <v>687.84215500000005</v>
      </c>
      <c r="L29">
        <v>656.40412500000002</v>
      </c>
      <c r="M29">
        <v>92.92</v>
      </c>
      <c r="N29">
        <v>119.15625</v>
      </c>
      <c r="O29">
        <v>124.79062500000001</v>
      </c>
      <c r="P29">
        <v>127.262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18.140333999999999</v>
      </c>
      <c r="W29">
        <v>43.16377</v>
      </c>
      <c r="X29">
        <v>147.515625</v>
      </c>
      <c r="Y29">
        <v>0</v>
      </c>
      <c r="Z29">
        <v>7.15</v>
      </c>
      <c r="AA29">
        <v>0</v>
      </c>
      <c r="AB29">
        <v>3.47</v>
      </c>
      <c r="AC29">
        <v>0</v>
      </c>
      <c r="AD29">
        <v>0</v>
      </c>
      <c r="AE29">
        <v>34.022399999999998</v>
      </c>
      <c r="AF29">
        <v>18.288</v>
      </c>
      <c r="AG29">
        <v>44.591200000000001</v>
      </c>
      <c r="AH29">
        <v>72.395700000000005</v>
      </c>
      <c r="AI29">
        <v>0</v>
      </c>
      <c r="AJ29">
        <v>0</v>
      </c>
      <c r="AK29">
        <v>54.441000000000003</v>
      </c>
      <c r="AL29">
        <v>12.782</v>
      </c>
      <c r="AM29">
        <v>0</v>
      </c>
      <c r="AN29">
        <v>0.66605999999999999</v>
      </c>
      <c r="AO29">
        <v>0</v>
      </c>
      <c r="AP29">
        <v>1.9215</v>
      </c>
      <c r="AQ29">
        <v>16.302</v>
      </c>
      <c r="AR29">
        <v>4.4160000000000004</v>
      </c>
      <c r="AS29">
        <v>10.223520000000001</v>
      </c>
      <c r="AT29">
        <v>14.9968</v>
      </c>
      <c r="AU29">
        <v>0</v>
      </c>
      <c r="AV29">
        <v>41.428800000000003</v>
      </c>
      <c r="AW29">
        <v>54.061799999999998</v>
      </c>
      <c r="AX29">
        <v>1.143</v>
      </c>
      <c r="AY29">
        <v>0</v>
      </c>
      <c r="AZ29">
        <f t="shared" si="0"/>
        <v>82.940223000000017</v>
      </c>
      <c r="BA29">
        <f t="shared" si="1"/>
        <v>3060.9187010000005</v>
      </c>
      <c r="BD29">
        <v>4.2945000000000002</v>
      </c>
      <c r="BE29">
        <v>0</v>
      </c>
      <c r="BF29">
        <v>2.4346E-2</v>
      </c>
      <c r="BG29">
        <v>0</v>
      </c>
      <c r="BH29">
        <v>0</v>
      </c>
      <c r="BI29">
        <v>0.85655999999999999</v>
      </c>
      <c r="BJ29">
        <v>0</v>
      </c>
      <c r="BK29">
        <v>0</v>
      </c>
      <c r="BL29">
        <v>0</v>
      </c>
      <c r="BM29">
        <v>0</v>
      </c>
      <c r="BN29">
        <v>2.0959999999999999E-2</v>
      </c>
      <c r="BO29">
        <v>2.02</v>
      </c>
      <c r="BP29">
        <v>2.19</v>
      </c>
      <c r="BQ29">
        <v>3.4642300000000001</v>
      </c>
      <c r="BR29">
        <v>0</v>
      </c>
      <c r="BS29">
        <v>1.64</v>
      </c>
      <c r="BT29">
        <v>0.67200000000000004</v>
      </c>
      <c r="BU29">
        <v>2.9693719999999999</v>
      </c>
      <c r="BV29">
        <v>1.342031</v>
      </c>
      <c r="BW29">
        <v>6.3</v>
      </c>
      <c r="BX29">
        <v>2.1292499999999999</v>
      </c>
      <c r="BY29">
        <v>0.26</v>
      </c>
      <c r="BZ29">
        <v>1.9378120000000001</v>
      </c>
      <c r="CA29">
        <v>3.5120239999999998</v>
      </c>
      <c r="CB29">
        <v>0.95</v>
      </c>
      <c r="CC29">
        <v>0.9</v>
      </c>
      <c r="CD29">
        <v>1.34</v>
      </c>
      <c r="CE29">
        <v>0.87</v>
      </c>
      <c r="CF29">
        <v>0.17</v>
      </c>
      <c r="CG29">
        <v>3.77</v>
      </c>
      <c r="CH29">
        <v>0.5796</v>
      </c>
      <c r="CI29">
        <v>7.24</v>
      </c>
      <c r="CJ29">
        <v>1.92</v>
      </c>
      <c r="CK29">
        <v>1.79</v>
      </c>
      <c r="CL29">
        <v>5.3144439999999999</v>
      </c>
      <c r="CM29">
        <v>1.870312</v>
      </c>
      <c r="CN29">
        <v>3.5429620000000002</v>
      </c>
      <c r="CO29">
        <v>3</v>
      </c>
      <c r="CP29">
        <v>0.99528000000000005</v>
      </c>
      <c r="CQ29">
        <v>2.79379</v>
      </c>
      <c r="CR29">
        <v>2.34</v>
      </c>
      <c r="CS29">
        <v>2.0069400000000002</v>
      </c>
      <c r="CT29">
        <v>1.9426559999999999</v>
      </c>
      <c r="CU29">
        <v>1.959376</v>
      </c>
      <c r="CV29">
        <v>2.6840619999999999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82.940223000000017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0</v>
      </c>
      <c r="G30">
        <v>22.62</v>
      </c>
      <c r="H30">
        <v>0</v>
      </c>
      <c r="I30">
        <v>98.298000000000002</v>
      </c>
      <c r="J30">
        <v>1.143</v>
      </c>
      <c r="K30">
        <v>687.84215500000005</v>
      </c>
      <c r="L30">
        <v>656.40412500000002</v>
      </c>
      <c r="M30">
        <v>92.92</v>
      </c>
      <c r="N30">
        <v>119.15625</v>
      </c>
      <c r="O30">
        <v>124.79062500000001</v>
      </c>
      <c r="P30">
        <v>127.262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18.140333999999999</v>
      </c>
      <c r="W30">
        <v>43.16377</v>
      </c>
      <c r="X30">
        <v>147.515625</v>
      </c>
      <c r="Y30">
        <v>0</v>
      </c>
      <c r="Z30">
        <v>7.7</v>
      </c>
      <c r="AA30">
        <v>3.7919999999999998</v>
      </c>
      <c r="AB30">
        <v>13.602399999999999</v>
      </c>
      <c r="AC30">
        <v>0</v>
      </c>
      <c r="AD30">
        <v>9.4322999999999997</v>
      </c>
      <c r="AE30">
        <v>51.193080000000002</v>
      </c>
      <c r="AF30">
        <v>27.431999999999999</v>
      </c>
      <c r="AG30">
        <v>44.591200000000001</v>
      </c>
      <c r="AH30">
        <v>96.527600000000007</v>
      </c>
      <c r="AI30">
        <v>3.9569999999999999</v>
      </c>
      <c r="AJ30">
        <v>0</v>
      </c>
      <c r="AK30">
        <v>54.441000000000003</v>
      </c>
      <c r="AL30">
        <v>2.5564</v>
      </c>
      <c r="AM30">
        <v>5.4056800000000003</v>
      </c>
      <c r="AN30">
        <v>0.66605999999999999</v>
      </c>
      <c r="AO30">
        <v>0</v>
      </c>
      <c r="AP30">
        <v>1.9215</v>
      </c>
      <c r="AQ30">
        <v>32.603999999999999</v>
      </c>
      <c r="AR30">
        <v>11.04</v>
      </c>
      <c r="AS30">
        <v>10.223520000000001</v>
      </c>
      <c r="AT30">
        <v>14.9968</v>
      </c>
      <c r="AU30">
        <v>0</v>
      </c>
      <c r="AV30">
        <v>41.428800000000003</v>
      </c>
      <c r="AW30">
        <v>54.061799999999998</v>
      </c>
      <c r="AX30">
        <v>1.143</v>
      </c>
      <c r="AY30">
        <v>0</v>
      </c>
      <c r="AZ30">
        <f t="shared" si="0"/>
        <v>83.188624000000004</v>
      </c>
      <c r="BA30">
        <f t="shared" si="1"/>
        <v>3157.5834619999991</v>
      </c>
      <c r="BD30">
        <v>4.2945000000000002</v>
      </c>
      <c r="BE30">
        <v>0</v>
      </c>
      <c r="BF30">
        <v>2.3126000000000001E-2</v>
      </c>
      <c r="BG30">
        <v>0</v>
      </c>
      <c r="BH30">
        <v>1.2210000000000001E-3</v>
      </c>
      <c r="BI30">
        <v>0.85655999999999999</v>
      </c>
      <c r="BJ30">
        <v>0</v>
      </c>
      <c r="BK30">
        <v>0</v>
      </c>
      <c r="BL30">
        <v>0</v>
      </c>
      <c r="BM30">
        <v>0</v>
      </c>
      <c r="BN30">
        <v>2.0959999999999999E-2</v>
      </c>
      <c r="BO30">
        <v>2.02</v>
      </c>
      <c r="BP30">
        <v>2.19</v>
      </c>
      <c r="BQ30">
        <v>3.4642300000000001</v>
      </c>
      <c r="BR30">
        <v>5.5199999999999999E-2</v>
      </c>
      <c r="BS30">
        <v>1.64</v>
      </c>
      <c r="BT30">
        <v>0.67200000000000004</v>
      </c>
      <c r="BU30">
        <v>2.9693719999999999</v>
      </c>
      <c r="BV30">
        <v>1.342031</v>
      </c>
      <c r="BW30">
        <v>6.3</v>
      </c>
      <c r="BX30">
        <v>2.1292499999999999</v>
      </c>
      <c r="BY30">
        <v>0.26</v>
      </c>
      <c r="BZ30">
        <v>1.9378120000000001</v>
      </c>
      <c r="CA30">
        <v>3.5120239999999998</v>
      </c>
      <c r="CB30">
        <v>0.95</v>
      </c>
      <c r="CC30">
        <v>0.9</v>
      </c>
      <c r="CD30">
        <v>1.34</v>
      </c>
      <c r="CE30">
        <v>0.87</v>
      </c>
      <c r="CF30">
        <v>0.17</v>
      </c>
      <c r="CG30">
        <v>3.77</v>
      </c>
      <c r="CH30">
        <v>0.77280000000000004</v>
      </c>
      <c r="CI30">
        <v>7.24</v>
      </c>
      <c r="CJ30">
        <v>1.92</v>
      </c>
      <c r="CK30">
        <v>1.79</v>
      </c>
      <c r="CL30">
        <v>5.3144439999999999</v>
      </c>
      <c r="CM30">
        <v>1.870312</v>
      </c>
      <c r="CN30">
        <v>3.5429620000000002</v>
      </c>
      <c r="CO30">
        <v>3</v>
      </c>
      <c r="CP30">
        <v>0.99528000000000005</v>
      </c>
      <c r="CQ30">
        <v>2.79379</v>
      </c>
      <c r="CR30">
        <v>2.34</v>
      </c>
      <c r="CS30">
        <v>2.0069400000000002</v>
      </c>
      <c r="CT30">
        <v>1.9426559999999999</v>
      </c>
      <c r="CU30">
        <v>1.959376</v>
      </c>
      <c r="CV30">
        <v>2.6840619999999999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83.188624000000004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0</v>
      </c>
      <c r="G31">
        <v>22.62</v>
      </c>
      <c r="H31">
        <v>0</v>
      </c>
      <c r="I31">
        <v>98.298000000000002</v>
      </c>
      <c r="J31">
        <v>1.143</v>
      </c>
      <c r="K31">
        <v>687.84215500000005</v>
      </c>
      <c r="L31">
        <v>656.40412500000002</v>
      </c>
      <c r="M31">
        <v>92.92</v>
      </c>
      <c r="N31">
        <v>119.15625</v>
      </c>
      <c r="O31">
        <v>124.79062500000001</v>
      </c>
      <c r="P31">
        <v>127.262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18.140333999999999</v>
      </c>
      <c r="W31">
        <v>43.16377</v>
      </c>
      <c r="X31">
        <v>147.515625</v>
      </c>
      <c r="Y31">
        <v>0</v>
      </c>
      <c r="Z31">
        <v>17.553799999999999</v>
      </c>
      <c r="AA31">
        <v>14.04936</v>
      </c>
      <c r="AB31">
        <v>27.343599999999999</v>
      </c>
      <c r="AC31">
        <v>0</v>
      </c>
      <c r="AD31">
        <v>18.864599999999999</v>
      </c>
      <c r="AE31">
        <v>51.209028000000004</v>
      </c>
      <c r="AF31">
        <v>30.784800000000001</v>
      </c>
      <c r="AG31">
        <v>44.591200000000001</v>
      </c>
      <c r="AH31">
        <v>119.194</v>
      </c>
      <c r="AI31">
        <v>17.146999999999998</v>
      </c>
      <c r="AJ31">
        <v>0</v>
      </c>
      <c r="AK31">
        <v>54.441000000000003</v>
      </c>
      <c r="AL31">
        <v>2.5564</v>
      </c>
      <c r="AM31">
        <v>10.8941</v>
      </c>
      <c r="AN31">
        <v>0.66605999999999999</v>
      </c>
      <c r="AO31">
        <v>0</v>
      </c>
      <c r="AP31">
        <v>1.9215</v>
      </c>
      <c r="AQ31">
        <v>32.603999999999999</v>
      </c>
      <c r="AR31">
        <v>28.704000000000001</v>
      </c>
      <c r="AS31">
        <v>10.223520000000001</v>
      </c>
      <c r="AT31">
        <v>14.9968</v>
      </c>
      <c r="AU31">
        <v>0</v>
      </c>
      <c r="AV31">
        <v>41.1</v>
      </c>
      <c r="AW31">
        <v>54.061799999999998</v>
      </c>
      <c r="AX31">
        <v>1.143</v>
      </c>
      <c r="AY31">
        <v>0</v>
      </c>
      <c r="AZ31">
        <f t="shared" si="0"/>
        <v>83.795350999999997</v>
      </c>
      <c r="BA31">
        <f t="shared" si="1"/>
        <v>3263.5236170000003</v>
      </c>
      <c r="BD31">
        <v>4.2945000000000002</v>
      </c>
      <c r="BE31">
        <v>0</v>
      </c>
      <c r="BF31">
        <v>2.0683E-2</v>
      </c>
      <c r="BG31">
        <v>0</v>
      </c>
      <c r="BH31">
        <v>3.663E-3</v>
      </c>
      <c r="BI31">
        <v>0.85655999999999999</v>
      </c>
      <c r="BJ31">
        <v>0</v>
      </c>
      <c r="BK31">
        <v>0</v>
      </c>
      <c r="BL31">
        <v>0</v>
      </c>
      <c r="BM31">
        <v>0</v>
      </c>
      <c r="BN31">
        <v>2.0959999999999999E-2</v>
      </c>
      <c r="BO31">
        <v>2.02</v>
      </c>
      <c r="BP31">
        <v>2.19</v>
      </c>
      <c r="BQ31">
        <v>3.4642300000000001</v>
      </c>
      <c r="BR31">
        <v>0.49992799999999998</v>
      </c>
      <c r="BS31">
        <v>1.64</v>
      </c>
      <c r="BT31">
        <v>0.67200000000000004</v>
      </c>
      <c r="BU31">
        <v>2.9693719999999999</v>
      </c>
      <c r="BV31">
        <v>1.342031</v>
      </c>
      <c r="BW31">
        <v>6.3</v>
      </c>
      <c r="BX31">
        <v>2.1292499999999999</v>
      </c>
      <c r="BY31">
        <v>0.26</v>
      </c>
      <c r="BZ31">
        <v>1.9378120000000001</v>
      </c>
      <c r="CA31">
        <v>3.5120239999999998</v>
      </c>
      <c r="CB31">
        <v>0.95</v>
      </c>
      <c r="CC31">
        <v>0.89</v>
      </c>
      <c r="CD31">
        <v>1.33</v>
      </c>
      <c r="CE31">
        <v>0.87</v>
      </c>
      <c r="CF31">
        <v>0.17</v>
      </c>
      <c r="CG31">
        <v>3.77</v>
      </c>
      <c r="CH31">
        <v>0.95479999999999998</v>
      </c>
      <c r="CI31">
        <v>7.24</v>
      </c>
      <c r="CJ31">
        <v>1.92</v>
      </c>
      <c r="CK31">
        <v>1.79</v>
      </c>
      <c r="CL31">
        <v>5.3144439999999999</v>
      </c>
      <c r="CM31">
        <v>1.870312</v>
      </c>
      <c r="CN31">
        <v>3.5429620000000002</v>
      </c>
      <c r="CO31">
        <v>3</v>
      </c>
      <c r="CP31">
        <v>0.99528000000000005</v>
      </c>
      <c r="CQ31">
        <v>2.79379</v>
      </c>
      <c r="CR31">
        <v>2.34</v>
      </c>
      <c r="CS31">
        <v>2.0069400000000002</v>
      </c>
      <c r="CT31">
        <v>1.9426559999999999</v>
      </c>
      <c r="CU31">
        <v>1.959376</v>
      </c>
      <c r="CV31">
        <v>2.6840619999999999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83.795350999999997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0</v>
      </c>
      <c r="G32">
        <v>22.62</v>
      </c>
      <c r="H32">
        <v>0</v>
      </c>
      <c r="I32">
        <v>98.298000000000002</v>
      </c>
      <c r="J32">
        <v>1.143</v>
      </c>
      <c r="K32">
        <v>687.84215500000005</v>
      </c>
      <c r="L32">
        <v>656.40412500000002</v>
      </c>
      <c r="M32">
        <v>92.92</v>
      </c>
      <c r="N32">
        <v>119.15625</v>
      </c>
      <c r="O32">
        <v>124.79062500000001</v>
      </c>
      <c r="P32">
        <v>127.262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18.140333999999999</v>
      </c>
      <c r="W32">
        <v>43.16377</v>
      </c>
      <c r="X32">
        <v>147.515625</v>
      </c>
      <c r="Y32">
        <v>0</v>
      </c>
      <c r="Z32">
        <v>17.553799999999999</v>
      </c>
      <c r="AA32">
        <v>14.04936</v>
      </c>
      <c r="AB32">
        <v>27.343599999999999</v>
      </c>
      <c r="AC32">
        <v>0</v>
      </c>
      <c r="AD32">
        <v>28.296900000000001</v>
      </c>
      <c r="AE32">
        <v>51.209028000000004</v>
      </c>
      <c r="AF32">
        <v>30.784800000000001</v>
      </c>
      <c r="AG32">
        <v>44.591200000000001</v>
      </c>
      <c r="AH32">
        <v>120.65949999999999</v>
      </c>
      <c r="AI32">
        <v>17.146999999999998</v>
      </c>
      <c r="AJ32">
        <v>0</v>
      </c>
      <c r="AK32">
        <v>54.441000000000003</v>
      </c>
      <c r="AL32">
        <v>2.5564</v>
      </c>
      <c r="AM32">
        <v>16.38252</v>
      </c>
      <c r="AN32">
        <v>0.66605999999999999</v>
      </c>
      <c r="AO32">
        <v>0</v>
      </c>
      <c r="AP32">
        <v>1.2809999999999999</v>
      </c>
      <c r="AQ32">
        <v>65.207999999999998</v>
      </c>
      <c r="AR32">
        <v>28.704000000000001</v>
      </c>
      <c r="AS32">
        <v>16.680479999999999</v>
      </c>
      <c r="AT32">
        <v>14.9968</v>
      </c>
      <c r="AU32">
        <v>0</v>
      </c>
      <c r="AV32">
        <v>41.1</v>
      </c>
      <c r="AW32">
        <v>54.061799999999998</v>
      </c>
      <c r="AX32">
        <v>1.143</v>
      </c>
      <c r="AY32">
        <v>0</v>
      </c>
      <c r="AZ32">
        <f t="shared" si="0"/>
        <v>83.806550999999999</v>
      </c>
      <c r="BA32">
        <f t="shared" si="1"/>
        <v>3318.3414970000008</v>
      </c>
      <c r="BD32">
        <v>4.2945000000000002</v>
      </c>
      <c r="BE32">
        <v>0</v>
      </c>
      <c r="BF32">
        <v>1.702E-2</v>
      </c>
      <c r="BG32">
        <v>0</v>
      </c>
      <c r="BH32">
        <v>7.326E-3</v>
      </c>
      <c r="BI32">
        <v>0.85655999999999999</v>
      </c>
      <c r="BJ32">
        <v>0</v>
      </c>
      <c r="BK32">
        <v>0</v>
      </c>
      <c r="BL32">
        <v>0</v>
      </c>
      <c r="BM32">
        <v>0</v>
      </c>
      <c r="BN32">
        <v>2.0959999999999999E-2</v>
      </c>
      <c r="BO32">
        <v>2.02</v>
      </c>
      <c r="BP32">
        <v>2.19</v>
      </c>
      <c r="BQ32">
        <v>3.4642300000000001</v>
      </c>
      <c r="BR32">
        <v>0.49992799999999998</v>
      </c>
      <c r="BS32">
        <v>1.64</v>
      </c>
      <c r="BT32">
        <v>0.67200000000000004</v>
      </c>
      <c r="BU32">
        <v>2.9693719999999999</v>
      </c>
      <c r="BV32">
        <v>1.342031</v>
      </c>
      <c r="BW32">
        <v>6.3</v>
      </c>
      <c r="BX32">
        <v>2.1292499999999999</v>
      </c>
      <c r="BY32">
        <v>0.26</v>
      </c>
      <c r="BZ32">
        <v>1.9378120000000001</v>
      </c>
      <c r="CA32">
        <v>3.5120239999999998</v>
      </c>
      <c r="CB32">
        <v>0.95</v>
      </c>
      <c r="CC32">
        <v>0.89</v>
      </c>
      <c r="CD32">
        <v>1.33</v>
      </c>
      <c r="CE32">
        <v>0.87</v>
      </c>
      <c r="CF32">
        <v>0.17</v>
      </c>
      <c r="CG32">
        <v>3.77</v>
      </c>
      <c r="CH32">
        <v>0.96599999999999997</v>
      </c>
      <c r="CI32">
        <v>7.24</v>
      </c>
      <c r="CJ32">
        <v>1.92</v>
      </c>
      <c r="CK32">
        <v>1.79</v>
      </c>
      <c r="CL32">
        <v>5.3144439999999999</v>
      </c>
      <c r="CM32">
        <v>1.870312</v>
      </c>
      <c r="CN32">
        <v>3.5429620000000002</v>
      </c>
      <c r="CO32">
        <v>3</v>
      </c>
      <c r="CP32">
        <v>0.99528000000000005</v>
      </c>
      <c r="CQ32">
        <v>2.79379</v>
      </c>
      <c r="CR32">
        <v>2.34</v>
      </c>
      <c r="CS32">
        <v>2.0069400000000002</v>
      </c>
      <c r="CT32">
        <v>1.9426559999999999</v>
      </c>
      <c r="CU32">
        <v>1.959376</v>
      </c>
      <c r="CV32">
        <v>2.6840619999999999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83.806550999999999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0</v>
      </c>
      <c r="G33">
        <v>22.62</v>
      </c>
      <c r="H33">
        <v>0</v>
      </c>
      <c r="I33">
        <v>98.298000000000002</v>
      </c>
      <c r="J33">
        <v>1.143</v>
      </c>
      <c r="K33">
        <v>687.84215500000005</v>
      </c>
      <c r="L33">
        <v>656.40412500000002</v>
      </c>
      <c r="M33">
        <v>92.92</v>
      </c>
      <c r="N33">
        <v>119.15625</v>
      </c>
      <c r="O33">
        <v>124.79062500000001</v>
      </c>
      <c r="P33">
        <v>127.262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18.140333999999999</v>
      </c>
      <c r="W33">
        <v>43.16377</v>
      </c>
      <c r="X33">
        <v>147.515625</v>
      </c>
      <c r="Y33">
        <v>0</v>
      </c>
      <c r="Z33">
        <v>17.553799999999999</v>
      </c>
      <c r="AA33">
        <v>14.04936</v>
      </c>
      <c r="AB33">
        <v>27.343599999999999</v>
      </c>
      <c r="AC33">
        <v>0</v>
      </c>
      <c r="AD33">
        <v>28.296900000000001</v>
      </c>
      <c r="AE33">
        <v>51.209028000000004</v>
      </c>
      <c r="AF33">
        <v>30.784800000000001</v>
      </c>
      <c r="AG33">
        <v>44.591200000000001</v>
      </c>
      <c r="AH33">
        <v>120.65949999999999</v>
      </c>
      <c r="AI33">
        <v>17.146999999999998</v>
      </c>
      <c r="AJ33">
        <v>0</v>
      </c>
      <c r="AK33">
        <v>54.441000000000003</v>
      </c>
      <c r="AL33">
        <v>2.5564</v>
      </c>
      <c r="AM33">
        <v>16.38252</v>
      </c>
      <c r="AN33">
        <v>0.66605999999999999</v>
      </c>
      <c r="AO33">
        <v>0</v>
      </c>
      <c r="AP33">
        <v>1.2809999999999999</v>
      </c>
      <c r="AQ33">
        <v>65.207999999999998</v>
      </c>
      <c r="AR33">
        <v>11.04</v>
      </c>
      <c r="AS33">
        <v>16.680479999999999</v>
      </c>
      <c r="AT33">
        <v>14.9968</v>
      </c>
      <c r="AU33">
        <v>0</v>
      </c>
      <c r="AV33">
        <v>41.1</v>
      </c>
      <c r="AW33">
        <v>54.061799999999998</v>
      </c>
      <c r="AX33">
        <v>1.143</v>
      </c>
      <c r="AY33">
        <v>0</v>
      </c>
      <c r="AZ33">
        <f t="shared" si="0"/>
        <v>84.104751000000007</v>
      </c>
      <c r="BA33">
        <f t="shared" si="1"/>
        <v>3300.9756970000003</v>
      </c>
      <c r="BD33">
        <v>4.2945000000000002</v>
      </c>
      <c r="BE33">
        <v>0</v>
      </c>
      <c r="BF33">
        <v>1.3357000000000001E-2</v>
      </c>
      <c r="BG33">
        <v>0</v>
      </c>
      <c r="BH33">
        <v>1.0989000000000001E-2</v>
      </c>
      <c r="BI33">
        <v>0.85655999999999999</v>
      </c>
      <c r="BJ33">
        <v>0</v>
      </c>
      <c r="BK33">
        <v>0</v>
      </c>
      <c r="BL33">
        <v>0</v>
      </c>
      <c r="BM33">
        <v>0</v>
      </c>
      <c r="BN33">
        <v>2.0959999999999999E-2</v>
      </c>
      <c r="BO33">
        <v>2.02</v>
      </c>
      <c r="BP33">
        <v>2.19</v>
      </c>
      <c r="BQ33">
        <v>3.4642300000000001</v>
      </c>
      <c r="BR33">
        <v>0.49992799999999998</v>
      </c>
      <c r="BS33">
        <v>1.64</v>
      </c>
      <c r="BT33">
        <v>0.97019999999999995</v>
      </c>
      <c r="BU33">
        <v>2.9693719999999999</v>
      </c>
      <c r="BV33">
        <v>1.342031</v>
      </c>
      <c r="BW33">
        <v>6.3</v>
      </c>
      <c r="BX33">
        <v>2.1292499999999999</v>
      </c>
      <c r="BY33">
        <v>0.26</v>
      </c>
      <c r="BZ33">
        <v>1.9378120000000001</v>
      </c>
      <c r="CA33">
        <v>3.5120239999999998</v>
      </c>
      <c r="CB33">
        <v>0.95</v>
      </c>
      <c r="CC33">
        <v>0.89</v>
      </c>
      <c r="CD33">
        <v>1.33</v>
      </c>
      <c r="CE33">
        <v>0.87</v>
      </c>
      <c r="CF33">
        <v>0.17</v>
      </c>
      <c r="CG33">
        <v>3.77</v>
      </c>
      <c r="CH33">
        <v>0.96599999999999997</v>
      </c>
      <c r="CI33">
        <v>7.24</v>
      </c>
      <c r="CJ33">
        <v>1.92</v>
      </c>
      <c r="CK33">
        <v>1.79</v>
      </c>
      <c r="CL33">
        <v>5.3144439999999999</v>
      </c>
      <c r="CM33">
        <v>1.870312</v>
      </c>
      <c r="CN33">
        <v>3.5429620000000002</v>
      </c>
      <c r="CO33">
        <v>3</v>
      </c>
      <c r="CP33">
        <v>0.99528000000000005</v>
      </c>
      <c r="CQ33">
        <v>2.79379</v>
      </c>
      <c r="CR33">
        <v>2.34</v>
      </c>
      <c r="CS33">
        <v>2.0069400000000002</v>
      </c>
      <c r="CT33">
        <v>1.9426559999999999</v>
      </c>
      <c r="CU33">
        <v>1.959376</v>
      </c>
      <c r="CV33">
        <v>2.6840619999999999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84.104751000000007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0</v>
      </c>
      <c r="G34">
        <v>28.274999999999999</v>
      </c>
      <c r="H34">
        <v>0</v>
      </c>
      <c r="I34">
        <v>98.298000000000002</v>
      </c>
      <c r="J34">
        <v>1.143</v>
      </c>
      <c r="K34">
        <v>687.84215500000005</v>
      </c>
      <c r="L34">
        <v>656.40412500000002</v>
      </c>
      <c r="M34">
        <v>92.92</v>
      </c>
      <c r="N34">
        <v>119.15625</v>
      </c>
      <c r="O34">
        <v>124.79062500000001</v>
      </c>
      <c r="P34">
        <v>127.262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18.140333999999999</v>
      </c>
      <c r="W34">
        <v>43.16377</v>
      </c>
      <c r="X34">
        <v>147.515625</v>
      </c>
      <c r="Y34">
        <v>0</v>
      </c>
      <c r="Z34">
        <v>13.1076</v>
      </c>
      <c r="AA34">
        <v>14.04936</v>
      </c>
      <c r="AB34">
        <v>27.343599999999999</v>
      </c>
      <c r="AC34">
        <v>0</v>
      </c>
      <c r="AD34">
        <v>28.296900000000001</v>
      </c>
      <c r="AE34">
        <v>51.209028000000004</v>
      </c>
      <c r="AF34">
        <v>30.784800000000001</v>
      </c>
      <c r="AG34">
        <v>44.591200000000001</v>
      </c>
      <c r="AH34">
        <v>120.65949999999999</v>
      </c>
      <c r="AI34">
        <v>17.146999999999998</v>
      </c>
      <c r="AJ34">
        <v>0</v>
      </c>
      <c r="AK34">
        <v>54.441000000000003</v>
      </c>
      <c r="AL34">
        <v>2.5564</v>
      </c>
      <c r="AM34">
        <v>16.38252</v>
      </c>
      <c r="AN34">
        <v>0.66605999999999999</v>
      </c>
      <c r="AO34">
        <v>0</v>
      </c>
      <c r="AP34">
        <v>1.2809999999999999</v>
      </c>
      <c r="AQ34">
        <v>65.207999999999998</v>
      </c>
      <c r="AR34">
        <v>8.8320000000000007</v>
      </c>
      <c r="AS34">
        <v>16.680479999999999</v>
      </c>
      <c r="AT34">
        <v>14.9968</v>
      </c>
      <c r="AU34">
        <v>0</v>
      </c>
      <c r="AV34">
        <v>41.1</v>
      </c>
      <c r="AW34">
        <v>48.406799999999997</v>
      </c>
      <c r="AX34">
        <v>1.143</v>
      </c>
      <c r="AY34">
        <v>0</v>
      </c>
      <c r="AZ34">
        <f t="shared" si="0"/>
        <v>84.381951000000001</v>
      </c>
      <c r="BA34">
        <f t="shared" si="1"/>
        <v>3294.5986970000004</v>
      </c>
      <c r="BD34">
        <v>4.2945000000000002</v>
      </c>
      <c r="BE34">
        <v>0</v>
      </c>
      <c r="BF34">
        <v>1.0323000000000001E-2</v>
      </c>
      <c r="BG34">
        <v>0</v>
      </c>
      <c r="BH34">
        <v>1.4023000000000001E-2</v>
      </c>
      <c r="BI34">
        <v>0.85655999999999999</v>
      </c>
      <c r="BJ34">
        <v>0</v>
      </c>
      <c r="BK34">
        <v>0</v>
      </c>
      <c r="BL34">
        <v>0</v>
      </c>
      <c r="BM34">
        <v>0</v>
      </c>
      <c r="BN34">
        <v>2.0959999999999999E-2</v>
      </c>
      <c r="BO34">
        <v>2.02</v>
      </c>
      <c r="BP34">
        <v>2.19</v>
      </c>
      <c r="BQ34">
        <v>3.4642300000000001</v>
      </c>
      <c r="BR34">
        <v>0.49992799999999998</v>
      </c>
      <c r="BS34">
        <v>1.64</v>
      </c>
      <c r="BT34">
        <v>1.2474000000000001</v>
      </c>
      <c r="BU34">
        <v>2.9693719999999999</v>
      </c>
      <c r="BV34">
        <v>1.342031</v>
      </c>
      <c r="BW34">
        <v>6.3</v>
      </c>
      <c r="BX34">
        <v>2.1292499999999999</v>
      </c>
      <c r="BY34">
        <v>0.26</v>
      </c>
      <c r="BZ34">
        <v>1.9378120000000001</v>
      </c>
      <c r="CA34">
        <v>3.5120239999999998</v>
      </c>
      <c r="CB34">
        <v>0.95</v>
      </c>
      <c r="CC34">
        <v>0.89</v>
      </c>
      <c r="CD34">
        <v>1.33</v>
      </c>
      <c r="CE34">
        <v>0.87</v>
      </c>
      <c r="CF34">
        <v>0.17</v>
      </c>
      <c r="CG34">
        <v>3.77</v>
      </c>
      <c r="CH34">
        <v>0.96599999999999997</v>
      </c>
      <c r="CI34">
        <v>7.24</v>
      </c>
      <c r="CJ34">
        <v>1.92</v>
      </c>
      <c r="CK34">
        <v>1.79</v>
      </c>
      <c r="CL34">
        <v>5.3144439999999999</v>
      </c>
      <c r="CM34">
        <v>1.870312</v>
      </c>
      <c r="CN34">
        <v>3.5429620000000002</v>
      </c>
      <c r="CO34">
        <v>3</v>
      </c>
      <c r="CP34">
        <v>0.99528000000000005</v>
      </c>
      <c r="CQ34">
        <v>2.79379</v>
      </c>
      <c r="CR34">
        <v>2.34</v>
      </c>
      <c r="CS34">
        <v>2.0069400000000002</v>
      </c>
      <c r="CT34">
        <v>1.9426559999999999</v>
      </c>
      <c r="CU34">
        <v>1.959376</v>
      </c>
      <c r="CV34">
        <v>2.6840619999999999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84.381951000000001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76.681799999999996</v>
      </c>
      <c r="G35">
        <v>0</v>
      </c>
      <c r="H35">
        <v>0</v>
      </c>
      <c r="I35">
        <v>98.298000000000002</v>
      </c>
      <c r="J35">
        <v>1.143</v>
      </c>
      <c r="K35">
        <v>687.84215500000005</v>
      </c>
      <c r="L35">
        <v>656.40412500000002</v>
      </c>
      <c r="M35">
        <v>92.92</v>
      </c>
      <c r="N35">
        <v>119.15625</v>
      </c>
      <c r="O35">
        <v>124.79062500000001</v>
      </c>
      <c r="P35">
        <v>127.262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18.140333999999999</v>
      </c>
      <c r="W35">
        <v>43.16377</v>
      </c>
      <c r="X35">
        <v>147.515625</v>
      </c>
      <c r="Y35">
        <v>0</v>
      </c>
      <c r="Z35">
        <v>13.09</v>
      </c>
      <c r="AA35">
        <v>14.04936</v>
      </c>
      <c r="AB35">
        <v>27.343599999999999</v>
      </c>
      <c r="AC35">
        <v>0</v>
      </c>
      <c r="AD35">
        <v>28.296900000000001</v>
      </c>
      <c r="AE35">
        <v>51.209028000000004</v>
      </c>
      <c r="AF35">
        <v>30.784800000000001</v>
      </c>
      <c r="AG35">
        <v>44.591200000000001</v>
      </c>
      <c r="AH35">
        <v>120.65949999999999</v>
      </c>
      <c r="AI35">
        <v>17.146999999999998</v>
      </c>
      <c r="AJ35">
        <v>0</v>
      </c>
      <c r="AK35">
        <v>54.441000000000003</v>
      </c>
      <c r="AL35">
        <v>2.5564</v>
      </c>
      <c r="AM35">
        <v>10.8941</v>
      </c>
      <c r="AN35">
        <v>0.66605999999999999</v>
      </c>
      <c r="AO35">
        <v>0</v>
      </c>
      <c r="AP35">
        <v>1.2809999999999999</v>
      </c>
      <c r="AQ35">
        <v>65.207999999999998</v>
      </c>
      <c r="AR35">
        <v>11.04</v>
      </c>
      <c r="AS35">
        <v>16.680479999999999</v>
      </c>
      <c r="AT35">
        <v>14.9968</v>
      </c>
      <c r="AU35">
        <v>0</v>
      </c>
      <c r="AV35">
        <v>41.1</v>
      </c>
      <c r="AW35">
        <v>0</v>
      </c>
      <c r="AX35">
        <v>1.143</v>
      </c>
      <c r="AY35">
        <v>0</v>
      </c>
      <c r="AZ35">
        <f t="shared" si="0"/>
        <v>84.341876999999997</v>
      </c>
      <c r="BA35">
        <f t="shared" si="1"/>
        <v>3291.2606029999997</v>
      </c>
      <c r="BD35">
        <v>4.2945000000000002</v>
      </c>
      <c r="BE35">
        <v>0</v>
      </c>
      <c r="BF35">
        <v>8.4360000000000008E-3</v>
      </c>
      <c r="BG35">
        <v>0</v>
      </c>
      <c r="BH35">
        <v>1.5835999999999999E-2</v>
      </c>
      <c r="BI35">
        <v>0.85655999999999999</v>
      </c>
      <c r="BJ35">
        <v>0</v>
      </c>
      <c r="BK35">
        <v>0</v>
      </c>
      <c r="BL35">
        <v>0</v>
      </c>
      <c r="BM35">
        <v>0</v>
      </c>
      <c r="BN35">
        <v>2.0959999999999999E-2</v>
      </c>
      <c r="BO35">
        <v>2.02</v>
      </c>
      <c r="BP35">
        <v>2.19</v>
      </c>
      <c r="BQ35">
        <v>3.4642300000000001</v>
      </c>
      <c r="BR35">
        <v>0.49992799999999998</v>
      </c>
      <c r="BS35">
        <v>1.64</v>
      </c>
      <c r="BT35">
        <v>1.2474000000000001</v>
      </c>
      <c r="BU35">
        <v>2.9693719999999999</v>
      </c>
      <c r="BV35">
        <v>1.342031</v>
      </c>
      <c r="BW35">
        <v>6.3</v>
      </c>
      <c r="BX35">
        <v>2.1292499999999999</v>
      </c>
      <c r="BY35">
        <v>0.26</v>
      </c>
      <c r="BZ35">
        <v>1.9378120000000001</v>
      </c>
      <c r="CA35">
        <v>3.5120239999999998</v>
      </c>
      <c r="CB35">
        <v>0.91</v>
      </c>
      <c r="CC35">
        <v>0.89</v>
      </c>
      <c r="CD35">
        <v>1.33</v>
      </c>
      <c r="CE35">
        <v>0.87</v>
      </c>
      <c r="CF35">
        <v>0.17</v>
      </c>
      <c r="CG35">
        <v>3.77</v>
      </c>
      <c r="CH35">
        <v>0.96599999999999997</v>
      </c>
      <c r="CI35">
        <v>7.24</v>
      </c>
      <c r="CJ35">
        <v>1.92</v>
      </c>
      <c r="CK35">
        <v>1.79</v>
      </c>
      <c r="CL35">
        <v>5.3144439999999999</v>
      </c>
      <c r="CM35">
        <v>1.870312</v>
      </c>
      <c r="CN35">
        <v>3.5429620000000002</v>
      </c>
      <c r="CO35">
        <v>3</v>
      </c>
      <c r="CP35">
        <v>0.99528000000000005</v>
      </c>
      <c r="CQ35">
        <v>2.79379</v>
      </c>
      <c r="CR35">
        <v>2.34</v>
      </c>
      <c r="CS35">
        <v>2.0069400000000002</v>
      </c>
      <c r="CT35">
        <v>1.9426559999999999</v>
      </c>
      <c r="CU35">
        <v>1.959376</v>
      </c>
      <c r="CV35">
        <v>2.6840619999999999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84.341876999999997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76.681799999999996</v>
      </c>
      <c r="G36">
        <v>0</v>
      </c>
      <c r="H36">
        <v>0</v>
      </c>
      <c r="I36">
        <v>98.298000000000002</v>
      </c>
      <c r="J36">
        <v>1.143</v>
      </c>
      <c r="K36">
        <v>687.84215500000005</v>
      </c>
      <c r="L36">
        <v>656.40412500000002</v>
      </c>
      <c r="M36">
        <v>92.92</v>
      </c>
      <c r="N36">
        <v>119.15625</v>
      </c>
      <c r="O36">
        <v>124.79062500000001</v>
      </c>
      <c r="P36">
        <v>127.262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18.140333999999999</v>
      </c>
      <c r="W36">
        <v>43.16377</v>
      </c>
      <c r="X36">
        <v>147.515625</v>
      </c>
      <c r="Y36">
        <v>0</v>
      </c>
      <c r="Z36">
        <v>13.09</v>
      </c>
      <c r="AA36">
        <v>14.04936</v>
      </c>
      <c r="AB36">
        <v>18.044</v>
      </c>
      <c r="AC36">
        <v>0</v>
      </c>
      <c r="AD36">
        <v>28.296900000000001</v>
      </c>
      <c r="AE36">
        <v>51.209028000000004</v>
      </c>
      <c r="AF36">
        <v>30.784800000000001</v>
      </c>
      <c r="AG36">
        <v>44.591200000000001</v>
      </c>
      <c r="AH36">
        <v>119.194</v>
      </c>
      <c r="AI36">
        <v>17.146999999999998</v>
      </c>
      <c r="AJ36">
        <v>0</v>
      </c>
      <c r="AK36">
        <v>54.441000000000003</v>
      </c>
      <c r="AL36">
        <v>2.5564</v>
      </c>
      <c r="AM36">
        <v>5.4608400000000001</v>
      </c>
      <c r="AN36">
        <v>0.66605999999999999</v>
      </c>
      <c r="AO36">
        <v>0</v>
      </c>
      <c r="AP36">
        <v>1.2809999999999999</v>
      </c>
      <c r="AQ36">
        <v>65.207999999999998</v>
      </c>
      <c r="AR36">
        <v>27.6</v>
      </c>
      <c r="AS36">
        <v>16.680479999999999</v>
      </c>
      <c r="AT36">
        <v>14.9968</v>
      </c>
      <c r="AU36">
        <v>0</v>
      </c>
      <c r="AV36">
        <v>41.1</v>
      </c>
      <c r="AW36">
        <v>0</v>
      </c>
      <c r="AX36">
        <v>1.143</v>
      </c>
      <c r="AY36">
        <v>0</v>
      </c>
      <c r="AZ36">
        <f t="shared" si="0"/>
        <v>84.330676999999994</v>
      </c>
      <c r="BA36">
        <f t="shared" si="1"/>
        <v>3291.6110429999994</v>
      </c>
      <c r="BD36">
        <v>4.2945000000000002</v>
      </c>
      <c r="BE36">
        <v>0</v>
      </c>
      <c r="BF36">
        <v>7.8440000000000003E-3</v>
      </c>
      <c r="BG36">
        <v>0</v>
      </c>
      <c r="BH36">
        <v>1.6428000000000002E-2</v>
      </c>
      <c r="BI36">
        <v>0.85655999999999999</v>
      </c>
      <c r="BJ36">
        <v>0</v>
      </c>
      <c r="BK36">
        <v>0</v>
      </c>
      <c r="BL36">
        <v>0</v>
      </c>
      <c r="BM36">
        <v>0</v>
      </c>
      <c r="BN36">
        <v>2.0959999999999999E-2</v>
      </c>
      <c r="BO36">
        <v>2.02</v>
      </c>
      <c r="BP36">
        <v>2.19</v>
      </c>
      <c r="BQ36">
        <v>3.4642300000000001</v>
      </c>
      <c r="BR36">
        <v>0.49992799999999998</v>
      </c>
      <c r="BS36">
        <v>1.64</v>
      </c>
      <c r="BT36">
        <v>1.2474000000000001</v>
      </c>
      <c r="BU36">
        <v>2.9693719999999999</v>
      </c>
      <c r="BV36">
        <v>1.342031</v>
      </c>
      <c r="BW36">
        <v>6.3</v>
      </c>
      <c r="BX36">
        <v>2.1292499999999999</v>
      </c>
      <c r="BY36">
        <v>0.26</v>
      </c>
      <c r="BZ36">
        <v>1.9378120000000001</v>
      </c>
      <c r="CA36">
        <v>3.5120239999999998</v>
      </c>
      <c r="CB36">
        <v>0.91</v>
      </c>
      <c r="CC36">
        <v>0.89</v>
      </c>
      <c r="CD36">
        <v>1.33</v>
      </c>
      <c r="CE36">
        <v>0.87</v>
      </c>
      <c r="CF36">
        <v>0.17</v>
      </c>
      <c r="CG36">
        <v>3.77</v>
      </c>
      <c r="CH36">
        <v>0.95479999999999998</v>
      </c>
      <c r="CI36">
        <v>7.24</v>
      </c>
      <c r="CJ36">
        <v>1.92</v>
      </c>
      <c r="CK36">
        <v>1.79</v>
      </c>
      <c r="CL36">
        <v>5.3144439999999999</v>
      </c>
      <c r="CM36">
        <v>1.870312</v>
      </c>
      <c r="CN36">
        <v>3.5429620000000002</v>
      </c>
      <c r="CO36">
        <v>3</v>
      </c>
      <c r="CP36">
        <v>0.99528000000000005</v>
      </c>
      <c r="CQ36">
        <v>2.79379</v>
      </c>
      <c r="CR36">
        <v>2.34</v>
      </c>
      <c r="CS36">
        <v>2.0069400000000002</v>
      </c>
      <c r="CT36">
        <v>1.9426559999999999</v>
      </c>
      <c r="CU36">
        <v>1.959376</v>
      </c>
      <c r="CV36">
        <v>2.6840619999999999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84.330676999999994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76.681799999999996</v>
      </c>
      <c r="G37">
        <v>0</v>
      </c>
      <c r="H37">
        <v>0</v>
      </c>
      <c r="I37">
        <v>98.298000000000002</v>
      </c>
      <c r="J37">
        <v>1.143</v>
      </c>
      <c r="K37">
        <v>687.84215500000005</v>
      </c>
      <c r="L37">
        <v>656.40412500000002</v>
      </c>
      <c r="M37">
        <v>92.92</v>
      </c>
      <c r="N37">
        <v>119.15625</v>
      </c>
      <c r="O37">
        <v>124.79062500000001</v>
      </c>
      <c r="P37">
        <v>127.262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18.140333999999999</v>
      </c>
      <c r="W37">
        <v>43.770769999999999</v>
      </c>
      <c r="X37">
        <v>147.515625</v>
      </c>
      <c r="Y37">
        <v>0</v>
      </c>
      <c r="Z37">
        <v>7.15</v>
      </c>
      <c r="AA37">
        <v>3.7919999999999998</v>
      </c>
      <c r="AB37">
        <v>3.47</v>
      </c>
      <c r="AC37">
        <v>0</v>
      </c>
      <c r="AD37">
        <v>18.864599999999999</v>
      </c>
      <c r="AE37">
        <v>34.022399999999998</v>
      </c>
      <c r="AF37">
        <v>18.288</v>
      </c>
      <c r="AG37">
        <v>44.591200000000001</v>
      </c>
      <c r="AH37">
        <v>96.527600000000007</v>
      </c>
      <c r="AI37">
        <v>3.9569999999999999</v>
      </c>
      <c r="AJ37">
        <v>0</v>
      </c>
      <c r="AK37">
        <v>54.441000000000003</v>
      </c>
      <c r="AL37">
        <v>2.5564</v>
      </c>
      <c r="AM37">
        <v>0</v>
      </c>
      <c r="AN37">
        <v>0.66605999999999999</v>
      </c>
      <c r="AO37">
        <v>0</v>
      </c>
      <c r="AP37">
        <v>1.2809999999999999</v>
      </c>
      <c r="AQ37">
        <v>65.207999999999998</v>
      </c>
      <c r="AR37">
        <v>27.6</v>
      </c>
      <c r="AS37">
        <v>16.680479999999999</v>
      </c>
      <c r="AT37">
        <v>14.9968</v>
      </c>
      <c r="AU37">
        <v>0</v>
      </c>
      <c r="AV37">
        <v>41.1</v>
      </c>
      <c r="AW37">
        <v>0</v>
      </c>
      <c r="AX37">
        <v>1.143</v>
      </c>
      <c r="AY37">
        <v>0</v>
      </c>
      <c r="AZ37">
        <f t="shared" si="0"/>
        <v>84.157276999999993</v>
      </c>
      <c r="BA37">
        <f t="shared" si="1"/>
        <v>3180.8403149999986</v>
      </c>
      <c r="BD37">
        <v>4.2945000000000002</v>
      </c>
      <c r="BE37">
        <v>0</v>
      </c>
      <c r="BF37">
        <v>7.8440000000000003E-3</v>
      </c>
      <c r="BG37">
        <v>0</v>
      </c>
      <c r="BH37">
        <v>1.6428000000000002E-2</v>
      </c>
      <c r="BI37">
        <v>0.85655999999999999</v>
      </c>
      <c r="BJ37">
        <v>0</v>
      </c>
      <c r="BK37">
        <v>0</v>
      </c>
      <c r="BL37">
        <v>0</v>
      </c>
      <c r="BM37">
        <v>0</v>
      </c>
      <c r="BN37">
        <v>2.0959999999999999E-2</v>
      </c>
      <c r="BO37">
        <v>2.02</v>
      </c>
      <c r="BP37">
        <v>2.19</v>
      </c>
      <c r="BQ37">
        <v>3.4642300000000001</v>
      </c>
      <c r="BR37">
        <v>0.49992799999999998</v>
      </c>
      <c r="BS37">
        <v>1.64</v>
      </c>
      <c r="BT37">
        <v>1.1759999999999999</v>
      </c>
      <c r="BU37">
        <v>2.9693719999999999</v>
      </c>
      <c r="BV37">
        <v>1.342031</v>
      </c>
      <c r="BW37">
        <v>6.3</v>
      </c>
      <c r="BX37">
        <v>2.1292499999999999</v>
      </c>
      <c r="BY37">
        <v>0.26</v>
      </c>
      <c r="BZ37">
        <v>1.9378120000000001</v>
      </c>
      <c r="CA37">
        <v>3.5120239999999998</v>
      </c>
      <c r="CB37">
        <v>0.91</v>
      </c>
      <c r="CC37">
        <v>0.89</v>
      </c>
      <c r="CD37">
        <v>1.42</v>
      </c>
      <c r="CE37">
        <v>0.87</v>
      </c>
      <c r="CF37">
        <v>0.16</v>
      </c>
      <c r="CG37">
        <v>3.77</v>
      </c>
      <c r="CH37">
        <v>0.77280000000000004</v>
      </c>
      <c r="CI37">
        <v>7.24</v>
      </c>
      <c r="CJ37">
        <v>1.92</v>
      </c>
      <c r="CK37">
        <v>1.79</v>
      </c>
      <c r="CL37">
        <v>5.3144439999999999</v>
      </c>
      <c r="CM37">
        <v>1.870312</v>
      </c>
      <c r="CN37">
        <v>3.5429620000000002</v>
      </c>
      <c r="CO37">
        <v>3</v>
      </c>
      <c r="CP37">
        <v>0.99528000000000005</v>
      </c>
      <c r="CQ37">
        <v>2.79379</v>
      </c>
      <c r="CR37">
        <v>2.34</v>
      </c>
      <c r="CS37">
        <v>2.0069400000000002</v>
      </c>
      <c r="CT37">
        <v>1.9426559999999999</v>
      </c>
      <c r="CU37">
        <v>1.959376</v>
      </c>
      <c r="CV37">
        <v>2.6840619999999999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84.157276999999993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76.681799999999996</v>
      </c>
      <c r="G38">
        <v>0</v>
      </c>
      <c r="H38">
        <v>0</v>
      </c>
      <c r="I38">
        <v>98.298000000000002</v>
      </c>
      <c r="J38">
        <v>1.143</v>
      </c>
      <c r="K38">
        <v>687.84215500000005</v>
      </c>
      <c r="L38">
        <v>656.40412500000002</v>
      </c>
      <c r="M38">
        <v>92.92</v>
      </c>
      <c r="N38">
        <v>119.15625</v>
      </c>
      <c r="O38">
        <v>124.79062500000001</v>
      </c>
      <c r="P38">
        <v>127.262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18.140333999999999</v>
      </c>
      <c r="W38">
        <v>43.770769999999999</v>
      </c>
      <c r="X38">
        <v>147.515625</v>
      </c>
      <c r="Y38">
        <v>0</v>
      </c>
      <c r="Z38">
        <v>1.1000000000000001</v>
      </c>
      <c r="AA38">
        <v>0</v>
      </c>
      <c r="AB38">
        <v>3.47</v>
      </c>
      <c r="AC38">
        <v>0</v>
      </c>
      <c r="AD38">
        <v>16.404</v>
      </c>
      <c r="AE38">
        <v>34.022399999999998</v>
      </c>
      <c r="AF38">
        <v>9.1440000000000001</v>
      </c>
      <c r="AG38">
        <v>44.591200000000001</v>
      </c>
      <c r="AH38">
        <v>72.395700000000005</v>
      </c>
      <c r="AI38">
        <v>0</v>
      </c>
      <c r="AJ38">
        <v>0</v>
      </c>
      <c r="AK38">
        <v>54.441000000000003</v>
      </c>
      <c r="AL38">
        <v>2.5564</v>
      </c>
      <c r="AM38">
        <v>0</v>
      </c>
      <c r="AN38">
        <v>0.66605999999999999</v>
      </c>
      <c r="AO38">
        <v>0</v>
      </c>
      <c r="AP38">
        <v>1.2809999999999999</v>
      </c>
      <c r="AQ38">
        <v>65.207999999999998</v>
      </c>
      <c r="AR38">
        <v>11.04</v>
      </c>
      <c r="AS38">
        <v>10.358040000000001</v>
      </c>
      <c r="AT38">
        <v>14.9968</v>
      </c>
      <c r="AU38">
        <v>0</v>
      </c>
      <c r="AV38">
        <v>41.1</v>
      </c>
      <c r="AW38">
        <v>0</v>
      </c>
      <c r="AX38">
        <v>1.143</v>
      </c>
      <c r="AY38">
        <v>0</v>
      </c>
      <c r="AZ38">
        <f t="shared" si="0"/>
        <v>83.796076999999997</v>
      </c>
      <c r="BA38">
        <f t="shared" si="1"/>
        <v>3108.0611749999989</v>
      </c>
      <c r="BD38">
        <v>4.2945000000000002</v>
      </c>
      <c r="BE38">
        <v>0</v>
      </c>
      <c r="BF38">
        <v>2.4271999999999998E-2</v>
      </c>
      <c r="BG38">
        <v>0</v>
      </c>
      <c r="BH38">
        <v>0</v>
      </c>
      <c r="BI38">
        <v>0.85655999999999999</v>
      </c>
      <c r="BJ38">
        <v>0</v>
      </c>
      <c r="BK38">
        <v>0</v>
      </c>
      <c r="BL38">
        <v>0</v>
      </c>
      <c r="BM38">
        <v>0</v>
      </c>
      <c r="BN38">
        <v>2.0959999999999999E-2</v>
      </c>
      <c r="BO38">
        <v>2.02</v>
      </c>
      <c r="BP38">
        <v>2.19</v>
      </c>
      <c r="BQ38">
        <v>3.4642300000000001</v>
      </c>
      <c r="BR38">
        <v>0.49992799999999998</v>
      </c>
      <c r="BS38">
        <v>1.64</v>
      </c>
      <c r="BT38">
        <v>1.008</v>
      </c>
      <c r="BU38">
        <v>2.9693719999999999</v>
      </c>
      <c r="BV38">
        <v>1.342031</v>
      </c>
      <c r="BW38">
        <v>6.3</v>
      </c>
      <c r="BX38">
        <v>2.1292499999999999</v>
      </c>
      <c r="BY38">
        <v>0.26</v>
      </c>
      <c r="BZ38">
        <v>1.9378120000000001</v>
      </c>
      <c r="CA38">
        <v>3.5120239999999998</v>
      </c>
      <c r="CB38">
        <v>0.91</v>
      </c>
      <c r="CC38">
        <v>0.89</v>
      </c>
      <c r="CD38">
        <v>1.42</v>
      </c>
      <c r="CE38">
        <v>0.87</v>
      </c>
      <c r="CF38">
        <v>0.16</v>
      </c>
      <c r="CG38">
        <v>3.77</v>
      </c>
      <c r="CH38">
        <v>0.5796</v>
      </c>
      <c r="CI38">
        <v>7.24</v>
      </c>
      <c r="CJ38">
        <v>1.92</v>
      </c>
      <c r="CK38">
        <v>1.79</v>
      </c>
      <c r="CL38">
        <v>5.3144439999999999</v>
      </c>
      <c r="CM38">
        <v>1.870312</v>
      </c>
      <c r="CN38">
        <v>3.5429620000000002</v>
      </c>
      <c r="CO38">
        <v>3</v>
      </c>
      <c r="CP38">
        <v>0.99528000000000005</v>
      </c>
      <c r="CQ38">
        <v>2.79379</v>
      </c>
      <c r="CR38">
        <v>2.34</v>
      </c>
      <c r="CS38">
        <v>2.0069400000000002</v>
      </c>
      <c r="CT38">
        <v>1.9426559999999999</v>
      </c>
      <c r="CU38">
        <v>1.959376</v>
      </c>
      <c r="CV38">
        <v>2.6840619999999999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83.796076999999997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76.681799999999996</v>
      </c>
      <c r="G39">
        <v>0</v>
      </c>
      <c r="H39">
        <v>0</v>
      </c>
      <c r="I39">
        <v>98.298000000000002</v>
      </c>
      <c r="J39">
        <v>1.143</v>
      </c>
      <c r="K39">
        <v>687.84215500000005</v>
      </c>
      <c r="L39">
        <v>656.40412500000002</v>
      </c>
      <c r="M39">
        <v>92.92</v>
      </c>
      <c r="N39">
        <v>119.15625</v>
      </c>
      <c r="O39">
        <v>124.79062500000001</v>
      </c>
      <c r="P39">
        <v>127.262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18.140333999999999</v>
      </c>
      <c r="W39">
        <v>43.770769999999999</v>
      </c>
      <c r="X39">
        <v>147.515625</v>
      </c>
      <c r="Y39">
        <v>0</v>
      </c>
      <c r="Z39">
        <v>0</v>
      </c>
      <c r="AA39">
        <v>0</v>
      </c>
      <c r="AB39">
        <v>3.47</v>
      </c>
      <c r="AC39">
        <v>0</v>
      </c>
      <c r="AD39">
        <v>9.2956000000000003</v>
      </c>
      <c r="AE39">
        <v>34.022399999999998</v>
      </c>
      <c r="AF39">
        <v>0</v>
      </c>
      <c r="AG39">
        <v>44.591200000000001</v>
      </c>
      <c r="AH39">
        <v>48.263800000000003</v>
      </c>
      <c r="AI39">
        <v>0</v>
      </c>
      <c r="AJ39">
        <v>0</v>
      </c>
      <c r="AK39">
        <v>54.441000000000003</v>
      </c>
      <c r="AL39">
        <v>2.5564</v>
      </c>
      <c r="AM39">
        <v>0</v>
      </c>
      <c r="AN39">
        <v>0.66605999999999999</v>
      </c>
      <c r="AO39">
        <v>0</v>
      </c>
      <c r="AP39">
        <v>1.5371999999999999</v>
      </c>
      <c r="AQ39">
        <v>65.207999999999998</v>
      </c>
      <c r="AR39">
        <v>8.8320000000000007</v>
      </c>
      <c r="AS39">
        <v>10.358040000000001</v>
      </c>
      <c r="AT39">
        <v>14.9968</v>
      </c>
      <c r="AU39">
        <v>0</v>
      </c>
      <c r="AV39">
        <v>41.1</v>
      </c>
      <c r="AW39">
        <v>0</v>
      </c>
      <c r="AX39">
        <v>1.143</v>
      </c>
      <c r="AY39">
        <v>0</v>
      </c>
      <c r="AZ39">
        <f t="shared" si="0"/>
        <v>83.602876999999992</v>
      </c>
      <c r="BA39">
        <f t="shared" si="1"/>
        <v>3064.4318749999993</v>
      </c>
      <c r="BD39">
        <v>4.2945000000000002</v>
      </c>
      <c r="BE39">
        <v>0</v>
      </c>
      <c r="BF39">
        <v>2.4271999999999998E-2</v>
      </c>
      <c r="BG39">
        <v>0</v>
      </c>
      <c r="BH39">
        <v>0</v>
      </c>
      <c r="BI39">
        <v>0.85655999999999999</v>
      </c>
      <c r="BJ39">
        <v>0</v>
      </c>
      <c r="BK39">
        <v>0</v>
      </c>
      <c r="BL39">
        <v>0</v>
      </c>
      <c r="BM39">
        <v>1.6000000000000001E-3</v>
      </c>
      <c r="BN39">
        <v>1.9359999999999999E-2</v>
      </c>
      <c r="BO39">
        <v>2.02</v>
      </c>
      <c r="BP39">
        <v>2.19</v>
      </c>
      <c r="BQ39">
        <v>3.4642300000000001</v>
      </c>
      <c r="BR39">
        <v>0.49992799999999998</v>
      </c>
      <c r="BS39">
        <v>1.64</v>
      </c>
      <c r="BT39">
        <v>1.008</v>
      </c>
      <c r="BU39">
        <v>2.9693719999999999</v>
      </c>
      <c r="BV39">
        <v>1.342031</v>
      </c>
      <c r="BW39">
        <v>6.3</v>
      </c>
      <c r="BX39">
        <v>2.1292499999999999</v>
      </c>
      <c r="BY39">
        <v>0.26</v>
      </c>
      <c r="BZ39">
        <v>1.9378120000000001</v>
      </c>
      <c r="CA39">
        <v>3.5120239999999998</v>
      </c>
      <c r="CB39">
        <v>0.91</v>
      </c>
      <c r="CC39">
        <v>0.89</v>
      </c>
      <c r="CD39">
        <v>1.42</v>
      </c>
      <c r="CE39">
        <v>0.87</v>
      </c>
      <c r="CF39">
        <v>0.16</v>
      </c>
      <c r="CG39">
        <v>3.77</v>
      </c>
      <c r="CH39">
        <v>0.38640000000000002</v>
      </c>
      <c r="CI39">
        <v>7.24</v>
      </c>
      <c r="CJ39">
        <v>1.92</v>
      </c>
      <c r="CK39">
        <v>1.79</v>
      </c>
      <c r="CL39">
        <v>5.3144439999999999</v>
      </c>
      <c r="CM39">
        <v>1.870312</v>
      </c>
      <c r="CN39">
        <v>3.5429620000000002</v>
      </c>
      <c r="CO39">
        <v>3</v>
      </c>
      <c r="CP39">
        <v>0.99528000000000005</v>
      </c>
      <c r="CQ39">
        <v>2.79379</v>
      </c>
      <c r="CR39">
        <v>2.34</v>
      </c>
      <c r="CS39">
        <v>2.0069400000000002</v>
      </c>
      <c r="CT39">
        <v>1.9426559999999999</v>
      </c>
      <c r="CU39">
        <v>1.959376</v>
      </c>
      <c r="CV39">
        <v>2.6840619999999999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83.602876999999992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76.681799999999996</v>
      </c>
      <c r="G40">
        <v>0</v>
      </c>
      <c r="H40">
        <v>0</v>
      </c>
      <c r="I40">
        <v>97.155000000000001</v>
      </c>
      <c r="J40">
        <v>1.143</v>
      </c>
      <c r="K40">
        <v>687.84215500000005</v>
      </c>
      <c r="L40">
        <v>656.40412500000002</v>
      </c>
      <c r="M40">
        <v>92.92</v>
      </c>
      <c r="N40">
        <v>119.15625</v>
      </c>
      <c r="O40">
        <v>124.79062500000001</v>
      </c>
      <c r="P40">
        <v>127.262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18.140333999999999</v>
      </c>
      <c r="W40">
        <v>43.770769999999999</v>
      </c>
      <c r="X40">
        <v>147.515625</v>
      </c>
      <c r="Y40">
        <v>0</v>
      </c>
      <c r="Z40">
        <v>0</v>
      </c>
      <c r="AA40">
        <v>0</v>
      </c>
      <c r="AB40">
        <v>3.47</v>
      </c>
      <c r="AC40">
        <v>0</v>
      </c>
      <c r="AD40">
        <v>8.7487999999999992</v>
      </c>
      <c r="AE40">
        <v>34.022399999999998</v>
      </c>
      <c r="AF40">
        <v>0</v>
      </c>
      <c r="AG40">
        <v>44.591200000000001</v>
      </c>
      <c r="AH40">
        <v>24.131900000000002</v>
      </c>
      <c r="AI40">
        <v>0</v>
      </c>
      <c r="AJ40">
        <v>0</v>
      </c>
      <c r="AK40">
        <v>54.441000000000003</v>
      </c>
      <c r="AL40">
        <v>2.5564</v>
      </c>
      <c r="AM40">
        <v>0</v>
      </c>
      <c r="AN40">
        <v>0.66605999999999999</v>
      </c>
      <c r="AO40">
        <v>0</v>
      </c>
      <c r="AP40">
        <v>1.5371999999999999</v>
      </c>
      <c r="AQ40">
        <v>65.207999999999998</v>
      </c>
      <c r="AR40">
        <v>8.8320000000000007</v>
      </c>
      <c r="AS40">
        <v>10.358040000000001</v>
      </c>
      <c r="AT40">
        <v>14.9968</v>
      </c>
      <c r="AU40">
        <v>0</v>
      </c>
      <c r="AV40">
        <v>41.1</v>
      </c>
      <c r="AW40">
        <v>0</v>
      </c>
      <c r="AX40">
        <v>1.143</v>
      </c>
      <c r="AY40">
        <v>0</v>
      </c>
      <c r="AZ40">
        <f t="shared" si="0"/>
        <v>83.073676999999989</v>
      </c>
      <c r="BA40">
        <f t="shared" si="1"/>
        <v>3038.0809749999989</v>
      </c>
      <c r="BD40">
        <v>4.2945000000000002</v>
      </c>
      <c r="BE40">
        <v>0</v>
      </c>
      <c r="BF40">
        <v>2.4271999999999998E-2</v>
      </c>
      <c r="BG40">
        <v>0</v>
      </c>
      <c r="BH40">
        <v>0</v>
      </c>
      <c r="BI40">
        <v>0.85655999999999999</v>
      </c>
      <c r="BJ40">
        <v>0</v>
      </c>
      <c r="BK40">
        <v>0</v>
      </c>
      <c r="BL40">
        <v>0</v>
      </c>
      <c r="BM40">
        <v>1.6000000000000001E-3</v>
      </c>
      <c r="BN40">
        <v>1.9359999999999999E-2</v>
      </c>
      <c r="BO40">
        <v>2.02</v>
      </c>
      <c r="BP40">
        <v>2.19</v>
      </c>
      <c r="BQ40">
        <v>3.4642300000000001</v>
      </c>
      <c r="BR40">
        <v>0.49992799999999998</v>
      </c>
      <c r="BS40">
        <v>1.64</v>
      </c>
      <c r="BT40">
        <v>0.67200000000000004</v>
      </c>
      <c r="BU40">
        <v>2.9693719999999999</v>
      </c>
      <c r="BV40">
        <v>1.342031</v>
      </c>
      <c r="BW40">
        <v>6.3</v>
      </c>
      <c r="BX40">
        <v>2.1292499999999999</v>
      </c>
      <c r="BY40">
        <v>0.26</v>
      </c>
      <c r="BZ40">
        <v>1.9378120000000001</v>
      </c>
      <c r="CA40">
        <v>3.5120239999999998</v>
      </c>
      <c r="CB40">
        <v>0.91</v>
      </c>
      <c r="CC40">
        <v>0.89</v>
      </c>
      <c r="CD40">
        <v>1.42</v>
      </c>
      <c r="CE40">
        <v>0.87</v>
      </c>
      <c r="CF40">
        <v>0.16</v>
      </c>
      <c r="CG40">
        <v>3.77</v>
      </c>
      <c r="CH40">
        <v>0.19320000000000001</v>
      </c>
      <c r="CI40">
        <v>7.24</v>
      </c>
      <c r="CJ40">
        <v>1.92</v>
      </c>
      <c r="CK40">
        <v>1.79</v>
      </c>
      <c r="CL40">
        <v>5.3144439999999999</v>
      </c>
      <c r="CM40">
        <v>1.870312</v>
      </c>
      <c r="CN40">
        <v>3.5429620000000002</v>
      </c>
      <c r="CO40">
        <v>3</v>
      </c>
      <c r="CP40">
        <v>0.99528000000000005</v>
      </c>
      <c r="CQ40">
        <v>2.79379</v>
      </c>
      <c r="CR40">
        <v>2.34</v>
      </c>
      <c r="CS40">
        <v>2.0069400000000002</v>
      </c>
      <c r="CT40">
        <v>1.9426559999999999</v>
      </c>
      <c r="CU40">
        <v>1.959376</v>
      </c>
      <c r="CV40">
        <v>2.6840619999999999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83.073676999999989</v>
      </c>
    </row>
    <row r="41" spans="1:114">
      <c r="A41" t="s">
        <v>83</v>
      </c>
      <c r="B41">
        <v>0</v>
      </c>
      <c r="C41">
        <v>0</v>
      </c>
      <c r="D41">
        <v>5.48</v>
      </c>
      <c r="E41">
        <v>0</v>
      </c>
      <c r="F41">
        <v>76.681799999999996</v>
      </c>
      <c r="G41">
        <v>0</v>
      </c>
      <c r="H41">
        <v>0</v>
      </c>
      <c r="I41">
        <v>97.155000000000001</v>
      </c>
      <c r="J41">
        <v>1.143</v>
      </c>
      <c r="K41">
        <v>687.84215500000005</v>
      </c>
      <c r="L41">
        <v>656.40412500000002</v>
      </c>
      <c r="M41">
        <v>92.92</v>
      </c>
      <c r="N41">
        <v>119.15625</v>
      </c>
      <c r="O41">
        <v>124.79062500000001</v>
      </c>
      <c r="P41">
        <v>127.262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18.140333999999999</v>
      </c>
      <c r="W41">
        <v>43.770769999999999</v>
      </c>
      <c r="X41">
        <v>147.515625</v>
      </c>
      <c r="Y41">
        <v>0</v>
      </c>
      <c r="Z41">
        <v>0</v>
      </c>
      <c r="AA41">
        <v>0</v>
      </c>
      <c r="AB41">
        <v>3.47</v>
      </c>
      <c r="AC41">
        <v>0</v>
      </c>
      <c r="AD41">
        <v>0</v>
      </c>
      <c r="AE41">
        <v>34.022399999999998</v>
      </c>
      <c r="AF41">
        <v>0</v>
      </c>
      <c r="AG41">
        <v>44.591200000000001</v>
      </c>
      <c r="AH41">
        <v>21.494</v>
      </c>
      <c r="AI41">
        <v>0</v>
      </c>
      <c r="AJ41">
        <v>0</v>
      </c>
      <c r="AK41">
        <v>54.441000000000003</v>
      </c>
      <c r="AL41">
        <v>2.5564</v>
      </c>
      <c r="AM41">
        <v>0</v>
      </c>
      <c r="AN41">
        <v>0.66605999999999999</v>
      </c>
      <c r="AO41">
        <v>0</v>
      </c>
      <c r="AP41">
        <v>1.5371999999999999</v>
      </c>
      <c r="AQ41">
        <v>65.207999999999998</v>
      </c>
      <c r="AR41">
        <v>8.8320000000000007</v>
      </c>
      <c r="AS41">
        <v>10.358040000000001</v>
      </c>
      <c r="AT41">
        <v>14.9968</v>
      </c>
      <c r="AU41">
        <v>0</v>
      </c>
      <c r="AV41">
        <v>41.1</v>
      </c>
      <c r="AW41">
        <v>0</v>
      </c>
      <c r="AX41">
        <v>1.143</v>
      </c>
      <c r="AY41">
        <v>0</v>
      </c>
      <c r="AZ41">
        <f t="shared" si="0"/>
        <v>82.270549000000003</v>
      </c>
      <c r="BA41">
        <f t="shared" si="1"/>
        <v>3025.8911469999994</v>
      </c>
      <c r="BD41">
        <v>4.2945000000000002</v>
      </c>
      <c r="BE41">
        <v>0</v>
      </c>
      <c r="BF41">
        <v>2.4271999999999998E-2</v>
      </c>
      <c r="BG41">
        <v>0</v>
      </c>
      <c r="BH41">
        <v>0</v>
      </c>
      <c r="BI41">
        <v>0.85655999999999999</v>
      </c>
      <c r="BJ41">
        <v>0</v>
      </c>
      <c r="BK41">
        <v>0</v>
      </c>
      <c r="BL41">
        <v>0</v>
      </c>
      <c r="BM41">
        <v>1.6000000000000001E-3</v>
      </c>
      <c r="BN41">
        <v>1.9359999999999999E-2</v>
      </c>
      <c r="BO41">
        <v>2.02</v>
      </c>
      <c r="BP41">
        <v>2.19</v>
      </c>
      <c r="BQ41">
        <v>3.4642300000000001</v>
      </c>
      <c r="BR41">
        <v>5.5199999999999999E-2</v>
      </c>
      <c r="BS41">
        <v>1.64</v>
      </c>
      <c r="BT41">
        <v>0.33600000000000002</v>
      </c>
      <c r="BU41">
        <v>2.9693719999999999</v>
      </c>
      <c r="BV41">
        <v>1.342031</v>
      </c>
      <c r="BW41">
        <v>6.3</v>
      </c>
      <c r="BX41">
        <v>2.1292499999999999</v>
      </c>
      <c r="BY41">
        <v>0.26</v>
      </c>
      <c r="BZ41">
        <v>1.9378120000000001</v>
      </c>
      <c r="CA41">
        <v>3.5120239999999998</v>
      </c>
      <c r="CB41">
        <v>0.91</v>
      </c>
      <c r="CC41">
        <v>0.89</v>
      </c>
      <c r="CD41">
        <v>1.42</v>
      </c>
      <c r="CE41">
        <v>0.87</v>
      </c>
      <c r="CF41">
        <v>0.16</v>
      </c>
      <c r="CG41">
        <v>3.77</v>
      </c>
      <c r="CH41">
        <v>0.17080000000000001</v>
      </c>
      <c r="CI41">
        <v>7.24</v>
      </c>
      <c r="CJ41">
        <v>1.92</v>
      </c>
      <c r="CK41">
        <v>1.79</v>
      </c>
      <c r="CL41">
        <v>5.3144439999999999</v>
      </c>
      <c r="CM41">
        <v>1.870312</v>
      </c>
      <c r="CN41">
        <v>3.5429620000000002</v>
      </c>
      <c r="CO41">
        <v>3</v>
      </c>
      <c r="CP41">
        <v>0.99528000000000005</v>
      </c>
      <c r="CQ41">
        <v>2.79379</v>
      </c>
      <c r="CR41">
        <v>2.34</v>
      </c>
      <c r="CS41">
        <v>2.0069400000000002</v>
      </c>
      <c r="CT41">
        <v>1.9426559999999999</v>
      </c>
      <c r="CU41">
        <v>1.959376</v>
      </c>
      <c r="CV41">
        <v>2.6840619999999999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82.270549000000003</v>
      </c>
    </row>
    <row r="42" spans="1:114">
      <c r="A42" t="s">
        <v>84</v>
      </c>
      <c r="B42">
        <v>0</v>
      </c>
      <c r="C42">
        <v>0</v>
      </c>
      <c r="D42">
        <v>5.48</v>
      </c>
      <c r="E42">
        <v>0</v>
      </c>
      <c r="F42">
        <v>76.681799999999996</v>
      </c>
      <c r="G42">
        <v>0</v>
      </c>
      <c r="H42">
        <v>0</v>
      </c>
      <c r="I42">
        <v>97.155000000000001</v>
      </c>
      <c r="J42">
        <v>1.143</v>
      </c>
      <c r="K42">
        <v>687.84215500000005</v>
      </c>
      <c r="L42">
        <v>656.40412500000002</v>
      </c>
      <c r="M42">
        <v>92.92</v>
      </c>
      <c r="N42">
        <v>119.15625</v>
      </c>
      <c r="O42">
        <v>124.79062500000001</v>
      </c>
      <c r="P42">
        <v>127.262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18.140333999999999</v>
      </c>
      <c r="W42">
        <v>43.770769999999999</v>
      </c>
      <c r="X42">
        <v>147.515625</v>
      </c>
      <c r="Y42">
        <v>0</v>
      </c>
      <c r="Z42">
        <v>0</v>
      </c>
      <c r="AA42">
        <v>0</v>
      </c>
      <c r="AB42">
        <v>3.47</v>
      </c>
      <c r="AC42">
        <v>0</v>
      </c>
      <c r="AD42">
        <v>0</v>
      </c>
      <c r="AE42">
        <v>22.858799999999999</v>
      </c>
      <c r="AF42">
        <v>0</v>
      </c>
      <c r="AG42">
        <v>44.591200000000001</v>
      </c>
      <c r="AH42">
        <v>18.0745</v>
      </c>
      <c r="AI42">
        <v>0</v>
      </c>
      <c r="AJ42">
        <v>0</v>
      </c>
      <c r="AK42">
        <v>54.441000000000003</v>
      </c>
      <c r="AL42">
        <v>2.5564</v>
      </c>
      <c r="AM42">
        <v>0</v>
      </c>
      <c r="AN42">
        <v>0.66605999999999999</v>
      </c>
      <c r="AO42">
        <v>0</v>
      </c>
      <c r="AP42">
        <v>1.5371999999999999</v>
      </c>
      <c r="AQ42">
        <v>65.207999999999998</v>
      </c>
      <c r="AR42">
        <v>11.04</v>
      </c>
      <c r="AS42">
        <v>10.358040000000001</v>
      </c>
      <c r="AT42">
        <v>14.9968</v>
      </c>
      <c r="AU42">
        <v>0</v>
      </c>
      <c r="AV42">
        <v>41.1</v>
      </c>
      <c r="AW42">
        <v>0</v>
      </c>
      <c r="AX42">
        <v>1.143</v>
      </c>
      <c r="AY42">
        <v>0</v>
      </c>
      <c r="AZ42">
        <f t="shared" si="0"/>
        <v>81.784148999999999</v>
      </c>
      <c r="BA42">
        <f t="shared" si="1"/>
        <v>3013.0296469999998</v>
      </c>
      <c r="BD42">
        <v>4.2945000000000002</v>
      </c>
      <c r="BE42">
        <v>0</v>
      </c>
      <c r="BF42">
        <v>2.4271999999999998E-2</v>
      </c>
      <c r="BG42">
        <v>0</v>
      </c>
      <c r="BH42">
        <v>0</v>
      </c>
      <c r="BI42">
        <v>0.85655999999999999</v>
      </c>
      <c r="BJ42">
        <v>0</v>
      </c>
      <c r="BK42">
        <v>0</v>
      </c>
      <c r="BL42">
        <v>0</v>
      </c>
      <c r="BM42">
        <v>1.6000000000000001E-3</v>
      </c>
      <c r="BN42">
        <v>1.9359999999999999E-2</v>
      </c>
      <c r="BO42">
        <v>2.02</v>
      </c>
      <c r="BP42">
        <v>2.19</v>
      </c>
      <c r="BQ42">
        <v>3.4642300000000001</v>
      </c>
      <c r="BR42">
        <v>0</v>
      </c>
      <c r="BS42">
        <v>1.64</v>
      </c>
      <c r="BT42">
        <v>0</v>
      </c>
      <c r="BU42">
        <v>2.9693719999999999</v>
      </c>
      <c r="BV42">
        <v>1.342031</v>
      </c>
      <c r="BW42">
        <v>6.3</v>
      </c>
      <c r="BX42">
        <v>2.1292499999999999</v>
      </c>
      <c r="BY42">
        <v>0.26</v>
      </c>
      <c r="BZ42">
        <v>1.9378120000000001</v>
      </c>
      <c r="CA42">
        <v>3.5120239999999998</v>
      </c>
      <c r="CB42">
        <v>0.91</v>
      </c>
      <c r="CC42">
        <v>0.9</v>
      </c>
      <c r="CD42">
        <v>1.34</v>
      </c>
      <c r="CE42">
        <v>0.87</v>
      </c>
      <c r="CF42">
        <v>0.16</v>
      </c>
      <c r="CG42">
        <v>3.77</v>
      </c>
      <c r="CH42">
        <v>0.14560000000000001</v>
      </c>
      <c r="CI42">
        <v>7.24</v>
      </c>
      <c r="CJ42">
        <v>1.92</v>
      </c>
      <c r="CK42">
        <v>1.79</v>
      </c>
      <c r="CL42">
        <v>5.3144439999999999</v>
      </c>
      <c r="CM42">
        <v>1.870312</v>
      </c>
      <c r="CN42">
        <v>3.5429620000000002</v>
      </c>
      <c r="CO42">
        <v>3</v>
      </c>
      <c r="CP42">
        <v>0.99528000000000005</v>
      </c>
      <c r="CQ42">
        <v>2.79379</v>
      </c>
      <c r="CR42">
        <v>2.34</v>
      </c>
      <c r="CS42">
        <v>2.0069400000000002</v>
      </c>
      <c r="CT42">
        <v>1.9426559999999999</v>
      </c>
      <c r="CU42">
        <v>1.959376</v>
      </c>
      <c r="CV42">
        <v>2.6840619999999999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81.784148999999999</v>
      </c>
    </row>
    <row r="43" spans="1:114">
      <c r="A43" t="s">
        <v>85</v>
      </c>
      <c r="B43">
        <v>0</v>
      </c>
      <c r="C43">
        <v>0</v>
      </c>
      <c r="D43">
        <v>5.48</v>
      </c>
      <c r="E43">
        <v>0</v>
      </c>
      <c r="F43">
        <v>76.681799999999996</v>
      </c>
      <c r="G43">
        <v>0</v>
      </c>
      <c r="H43">
        <v>0</v>
      </c>
      <c r="I43">
        <v>97.155000000000001</v>
      </c>
      <c r="J43">
        <v>1.143</v>
      </c>
      <c r="K43">
        <v>687.84215500000005</v>
      </c>
      <c r="L43">
        <v>656.40412500000002</v>
      </c>
      <c r="M43">
        <v>92.92</v>
      </c>
      <c r="N43">
        <v>119.15625</v>
      </c>
      <c r="O43">
        <v>124.79062500000001</v>
      </c>
      <c r="P43">
        <v>127.262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18.140333999999999</v>
      </c>
      <c r="W43">
        <v>44.377769999999998</v>
      </c>
      <c r="X43">
        <v>147.515625</v>
      </c>
      <c r="Y43">
        <v>0</v>
      </c>
      <c r="Z43">
        <v>0</v>
      </c>
      <c r="AA43">
        <v>0</v>
      </c>
      <c r="AB43">
        <v>4.1639999999999997</v>
      </c>
      <c r="AC43">
        <v>0</v>
      </c>
      <c r="AD43">
        <v>0</v>
      </c>
      <c r="AE43">
        <v>17.011199999999999</v>
      </c>
      <c r="AF43">
        <v>0</v>
      </c>
      <c r="AG43">
        <v>44.591200000000001</v>
      </c>
      <c r="AH43">
        <v>0</v>
      </c>
      <c r="AI43">
        <v>0</v>
      </c>
      <c r="AJ43">
        <v>0</v>
      </c>
      <c r="AK43">
        <v>54.441000000000003</v>
      </c>
      <c r="AL43">
        <v>2.5564</v>
      </c>
      <c r="AM43">
        <v>0</v>
      </c>
      <c r="AN43">
        <v>0.66605999999999999</v>
      </c>
      <c r="AO43">
        <v>0</v>
      </c>
      <c r="AP43">
        <v>1.5371999999999999</v>
      </c>
      <c r="AQ43">
        <v>47.19</v>
      </c>
      <c r="AR43">
        <v>27.6</v>
      </c>
      <c r="AS43">
        <v>16.680479999999999</v>
      </c>
      <c r="AT43">
        <v>14.9968</v>
      </c>
      <c r="AU43">
        <v>0</v>
      </c>
      <c r="AV43">
        <v>41.1</v>
      </c>
      <c r="AW43">
        <v>0</v>
      </c>
      <c r="AX43">
        <v>1.143</v>
      </c>
      <c r="AY43">
        <v>0</v>
      </c>
      <c r="AZ43">
        <f t="shared" si="0"/>
        <v>81.638389000000004</v>
      </c>
      <c r="BA43">
        <f t="shared" si="1"/>
        <v>2995.1272269999999</v>
      </c>
      <c r="BD43">
        <v>4.2945000000000002</v>
      </c>
      <c r="BE43">
        <v>0</v>
      </c>
      <c r="BF43">
        <v>2.4271999999999998E-2</v>
      </c>
      <c r="BG43">
        <v>0</v>
      </c>
      <c r="BH43">
        <v>0</v>
      </c>
      <c r="BI43">
        <v>0.85655999999999999</v>
      </c>
      <c r="BJ43">
        <v>0</v>
      </c>
      <c r="BK43">
        <v>0</v>
      </c>
      <c r="BL43">
        <v>0</v>
      </c>
      <c r="BM43">
        <v>0</v>
      </c>
      <c r="BN43">
        <v>2.0799999999999999E-2</v>
      </c>
      <c r="BO43">
        <v>2.02</v>
      </c>
      <c r="BP43">
        <v>2.19</v>
      </c>
      <c r="BQ43">
        <v>3.4642300000000001</v>
      </c>
      <c r="BR43">
        <v>0</v>
      </c>
      <c r="BS43">
        <v>1.64</v>
      </c>
      <c r="BT43">
        <v>0</v>
      </c>
      <c r="BU43">
        <v>2.9693719999999999</v>
      </c>
      <c r="BV43">
        <v>1.342031</v>
      </c>
      <c r="BW43">
        <v>6.3</v>
      </c>
      <c r="BX43">
        <v>2.1292499999999999</v>
      </c>
      <c r="BY43">
        <v>0.26</v>
      </c>
      <c r="BZ43">
        <v>1.9378120000000001</v>
      </c>
      <c r="CA43">
        <v>3.5120239999999998</v>
      </c>
      <c r="CB43">
        <v>0.91</v>
      </c>
      <c r="CC43">
        <v>0.9</v>
      </c>
      <c r="CD43">
        <v>1.34</v>
      </c>
      <c r="CE43">
        <v>0.87</v>
      </c>
      <c r="CF43">
        <v>0.16</v>
      </c>
      <c r="CG43">
        <v>3.77</v>
      </c>
      <c r="CH43">
        <v>0</v>
      </c>
      <c r="CI43">
        <v>7.24</v>
      </c>
      <c r="CJ43">
        <v>1.92</v>
      </c>
      <c r="CK43">
        <v>1.79</v>
      </c>
      <c r="CL43">
        <v>5.3144439999999999</v>
      </c>
      <c r="CM43">
        <v>1.870312</v>
      </c>
      <c r="CN43">
        <v>3.5429620000000002</v>
      </c>
      <c r="CO43">
        <v>3</v>
      </c>
      <c r="CP43">
        <v>0.99528000000000005</v>
      </c>
      <c r="CQ43">
        <v>2.79379</v>
      </c>
      <c r="CR43">
        <v>2.34</v>
      </c>
      <c r="CS43">
        <v>2.0069400000000002</v>
      </c>
      <c r="CT43">
        <v>1.9426559999999999</v>
      </c>
      <c r="CU43">
        <v>1.959376</v>
      </c>
      <c r="CV43">
        <v>2.6840619999999999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81.638389000000004</v>
      </c>
    </row>
    <row r="44" spans="1:114">
      <c r="A44" t="s">
        <v>86</v>
      </c>
      <c r="B44">
        <v>0</v>
      </c>
      <c r="C44">
        <v>0</v>
      </c>
      <c r="D44">
        <v>5.48</v>
      </c>
      <c r="E44">
        <v>0</v>
      </c>
      <c r="F44">
        <v>76.681799999999996</v>
      </c>
      <c r="G44">
        <v>0</v>
      </c>
      <c r="H44">
        <v>0</v>
      </c>
      <c r="I44">
        <v>97.155000000000001</v>
      </c>
      <c r="J44">
        <v>1.143</v>
      </c>
      <c r="K44">
        <v>687.84215500000005</v>
      </c>
      <c r="L44">
        <v>656.40412500000002</v>
      </c>
      <c r="M44">
        <v>92.92</v>
      </c>
      <c r="N44">
        <v>119.15625</v>
      </c>
      <c r="O44">
        <v>124.79062500000001</v>
      </c>
      <c r="P44">
        <v>127.262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18.140333999999999</v>
      </c>
      <c r="W44">
        <v>44.377769999999998</v>
      </c>
      <c r="X44">
        <v>147.515625</v>
      </c>
      <c r="Y44">
        <v>0</v>
      </c>
      <c r="Z44">
        <v>0</v>
      </c>
      <c r="AA44">
        <v>0</v>
      </c>
      <c r="AB44">
        <v>4.1639999999999997</v>
      </c>
      <c r="AC44">
        <v>0</v>
      </c>
      <c r="AD44">
        <v>0</v>
      </c>
      <c r="AE44">
        <v>0</v>
      </c>
      <c r="AF44">
        <v>0</v>
      </c>
      <c r="AG44">
        <v>44.591200000000001</v>
      </c>
      <c r="AH44">
        <v>0</v>
      </c>
      <c r="AI44">
        <v>0</v>
      </c>
      <c r="AJ44">
        <v>0</v>
      </c>
      <c r="AK44">
        <v>54.441000000000003</v>
      </c>
      <c r="AL44">
        <v>2.5564</v>
      </c>
      <c r="AM44">
        <v>0</v>
      </c>
      <c r="AN44">
        <v>0.66605999999999999</v>
      </c>
      <c r="AO44">
        <v>0</v>
      </c>
      <c r="AP44">
        <v>1.5371999999999999</v>
      </c>
      <c r="AQ44">
        <v>30.36</v>
      </c>
      <c r="AR44">
        <v>27.6</v>
      </c>
      <c r="AS44">
        <v>16.680479999999999</v>
      </c>
      <c r="AT44">
        <v>14.9968</v>
      </c>
      <c r="AU44">
        <v>0</v>
      </c>
      <c r="AV44">
        <v>41.1</v>
      </c>
      <c r="AW44">
        <v>0</v>
      </c>
      <c r="AX44">
        <v>1.143</v>
      </c>
      <c r="AY44">
        <v>0</v>
      </c>
      <c r="AZ44">
        <f t="shared" si="0"/>
        <v>81.698388999999992</v>
      </c>
      <c r="BA44">
        <f t="shared" si="1"/>
        <v>2961.346027</v>
      </c>
      <c r="BD44">
        <v>4.2945000000000002</v>
      </c>
      <c r="BE44">
        <v>0</v>
      </c>
      <c r="BF44">
        <v>2.4271999999999998E-2</v>
      </c>
      <c r="BG44">
        <v>0</v>
      </c>
      <c r="BH44">
        <v>0</v>
      </c>
      <c r="BI44">
        <v>0.85655999999999999</v>
      </c>
      <c r="BJ44">
        <v>0</v>
      </c>
      <c r="BK44">
        <v>0</v>
      </c>
      <c r="BL44">
        <v>0</v>
      </c>
      <c r="BM44">
        <v>0</v>
      </c>
      <c r="BN44">
        <v>2.0799999999999999E-2</v>
      </c>
      <c r="BO44">
        <v>2.02</v>
      </c>
      <c r="BP44">
        <v>2.19</v>
      </c>
      <c r="BQ44">
        <v>3.4642300000000001</v>
      </c>
      <c r="BR44">
        <v>0</v>
      </c>
      <c r="BS44">
        <v>1.64</v>
      </c>
      <c r="BT44">
        <v>0</v>
      </c>
      <c r="BU44">
        <v>2.9693719999999999</v>
      </c>
      <c r="BV44">
        <v>1.342031</v>
      </c>
      <c r="BW44">
        <v>6.3</v>
      </c>
      <c r="BX44">
        <v>2.1292499999999999</v>
      </c>
      <c r="BY44">
        <v>0.26</v>
      </c>
      <c r="BZ44">
        <v>1.9378120000000001</v>
      </c>
      <c r="CA44">
        <v>3.5120239999999998</v>
      </c>
      <c r="CB44">
        <v>0.91</v>
      </c>
      <c r="CC44">
        <v>0.93</v>
      </c>
      <c r="CD44">
        <v>1.37</v>
      </c>
      <c r="CE44">
        <v>0.87</v>
      </c>
      <c r="CF44">
        <v>0.16</v>
      </c>
      <c r="CG44">
        <v>3.77</v>
      </c>
      <c r="CH44">
        <v>0</v>
      </c>
      <c r="CI44">
        <v>7.24</v>
      </c>
      <c r="CJ44">
        <v>1.92</v>
      </c>
      <c r="CK44">
        <v>1.79</v>
      </c>
      <c r="CL44">
        <v>5.3144439999999999</v>
      </c>
      <c r="CM44">
        <v>1.870312</v>
      </c>
      <c r="CN44">
        <v>3.5429620000000002</v>
      </c>
      <c r="CO44">
        <v>3</v>
      </c>
      <c r="CP44">
        <v>0.99528000000000005</v>
      </c>
      <c r="CQ44">
        <v>2.79379</v>
      </c>
      <c r="CR44">
        <v>2.34</v>
      </c>
      <c r="CS44">
        <v>2.0069400000000002</v>
      </c>
      <c r="CT44">
        <v>1.9426559999999999</v>
      </c>
      <c r="CU44">
        <v>1.959376</v>
      </c>
      <c r="CV44">
        <v>2.6840619999999999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81.698388999999992</v>
      </c>
    </row>
    <row r="45" spans="1:114">
      <c r="A45" t="s">
        <v>87</v>
      </c>
      <c r="B45">
        <v>0</v>
      </c>
      <c r="C45">
        <v>0</v>
      </c>
      <c r="D45">
        <v>5.48</v>
      </c>
      <c r="E45">
        <v>0</v>
      </c>
      <c r="F45">
        <v>76.681799999999996</v>
      </c>
      <c r="G45">
        <v>0</v>
      </c>
      <c r="H45">
        <v>0</v>
      </c>
      <c r="I45">
        <v>97.155000000000001</v>
      </c>
      <c r="J45">
        <v>1.143</v>
      </c>
      <c r="K45">
        <v>687.84215500000005</v>
      </c>
      <c r="L45">
        <v>656.40412500000002</v>
      </c>
      <c r="M45">
        <v>92.92</v>
      </c>
      <c r="N45">
        <v>119.15625</v>
      </c>
      <c r="O45">
        <v>124.79062500000001</v>
      </c>
      <c r="P45">
        <v>127.262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18.140333999999999</v>
      </c>
      <c r="W45">
        <v>44.377769999999998</v>
      </c>
      <c r="X45">
        <v>147.515625</v>
      </c>
      <c r="Y45">
        <v>0</v>
      </c>
      <c r="Z45">
        <v>0</v>
      </c>
      <c r="AA45">
        <v>0</v>
      </c>
      <c r="AB45">
        <v>4.1639999999999997</v>
      </c>
      <c r="AC45">
        <v>0</v>
      </c>
      <c r="AD45">
        <v>0</v>
      </c>
      <c r="AE45">
        <v>0</v>
      </c>
      <c r="AF45">
        <v>0</v>
      </c>
      <c r="AG45">
        <v>44.591200000000001</v>
      </c>
      <c r="AH45">
        <v>0</v>
      </c>
      <c r="AI45">
        <v>0</v>
      </c>
      <c r="AJ45">
        <v>0</v>
      </c>
      <c r="AK45">
        <v>54.441000000000003</v>
      </c>
      <c r="AL45">
        <v>2.5564</v>
      </c>
      <c r="AM45">
        <v>0</v>
      </c>
      <c r="AN45">
        <v>0.66605999999999999</v>
      </c>
      <c r="AO45">
        <v>0</v>
      </c>
      <c r="AP45">
        <v>7.0454999999999997</v>
      </c>
      <c r="AQ45">
        <v>15.18</v>
      </c>
      <c r="AR45">
        <v>11.04</v>
      </c>
      <c r="AS45">
        <v>10.492559999999999</v>
      </c>
      <c r="AT45">
        <v>14.9968</v>
      </c>
      <c r="AU45">
        <v>0</v>
      </c>
      <c r="AV45">
        <v>41.1</v>
      </c>
      <c r="AW45">
        <v>0</v>
      </c>
      <c r="AX45">
        <v>1.143</v>
      </c>
      <c r="AY45">
        <v>0</v>
      </c>
      <c r="AZ45">
        <f t="shared" si="0"/>
        <v>81.756179000000003</v>
      </c>
      <c r="BA45">
        <f t="shared" si="1"/>
        <v>2928.9841969999998</v>
      </c>
      <c r="BD45">
        <v>4.2945000000000002</v>
      </c>
      <c r="BE45">
        <v>0</v>
      </c>
      <c r="BF45">
        <v>2.4271999999999998E-2</v>
      </c>
      <c r="BG45">
        <v>0</v>
      </c>
      <c r="BH45">
        <v>0</v>
      </c>
      <c r="BI45">
        <v>0.85655999999999999</v>
      </c>
      <c r="BJ45">
        <v>0</v>
      </c>
      <c r="BK45">
        <v>0</v>
      </c>
      <c r="BL45">
        <v>0</v>
      </c>
      <c r="BM45">
        <v>0</v>
      </c>
      <c r="BN45">
        <v>2.0959999999999999E-2</v>
      </c>
      <c r="BO45">
        <v>2.02</v>
      </c>
      <c r="BP45">
        <v>2.19</v>
      </c>
      <c r="BQ45">
        <v>3.4642300000000001</v>
      </c>
      <c r="BR45">
        <v>0</v>
      </c>
      <c r="BS45">
        <v>1.64</v>
      </c>
      <c r="BT45">
        <v>0</v>
      </c>
      <c r="BU45">
        <v>2.9693719999999999</v>
      </c>
      <c r="BV45">
        <v>1.342031</v>
      </c>
      <c r="BW45">
        <v>6.3</v>
      </c>
      <c r="BX45">
        <v>2.1292499999999999</v>
      </c>
      <c r="BY45">
        <v>0.26</v>
      </c>
      <c r="BZ45">
        <v>1.9378120000000001</v>
      </c>
      <c r="CA45">
        <v>3.5120239999999998</v>
      </c>
      <c r="CB45">
        <v>0.91</v>
      </c>
      <c r="CC45">
        <v>0.93</v>
      </c>
      <c r="CD45">
        <v>1.46</v>
      </c>
      <c r="CE45">
        <v>0.87</v>
      </c>
      <c r="CF45">
        <v>0.16</v>
      </c>
      <c r="CG45">
        <v>3.77</v>
      </c>
      <c r="CH45">
        <v>0</v>
      </c>
      <c r="CI45">
        <v>7.24</v>
      </c>
      <c r="CJ45">
        <v>1.92</v>
      </c>
      <c r="CK45">
        <v>1.79</v>
      </c>
      <c r="CL45">
        <v>5.3144439999999999</v>
      </c>
      <c r="CM45">
        <v>1.870312</v>
      </c>
      <c r="CN45">
        <v>3.5429620000000002</v>
      </c>
      <c r="CO45">
        <v>3</v>
      </c>
      <c r="CP45">
        <v>0.99528000000000005</v>
      </c>
      <c r="CQ45">
        <v>2.79379</v>
      </c>
      <c r="CR45">
        <v>2.34</v>
      </c>
      <c r="CS45">
        <v>1.9745699999999999</v>
      </c>
      <c r="CT45">
        <v>1.9426559999999999</v>
      </c>
      <c r="CU45">
        <v>1.959376</v>
      </c>
      <c r="CV45">
        <v>2.6840619999999999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81.756179000000003</v>
      </c>
    </row>
    <row r="46" spans="1:114">
      <c r="A46" t="s">
        <v>88</v>
      </c>
      <c r="B46">
        <v>0</v>
      </c>
      <c r="C46">
        <v>0</v>
      </c>
      <c r="D46">
        <v>5.48</v>
      </c>
      <c r="E46">
        <v>0</v>
      </c>
      <c r="F46">
        <v>76.681799999999996</v>
      </c>
      <c r="G46">
        <v>0</v>
      </c>
      <c r="H46">
        <v>0</v>
      </c>
      <c r="I46">
        <v>97.155000000000001</v>
      </c>
      <c r="J46">
        <v>1.143</v>
      </c>
      <c r="K46">
        <v>687.84215500000005</v>
      </c>
      <c r="L46">
        <v>656.40412500000002</v>
      </c>
      <c r="M46">
        <v>92.92</v>
      </c>
      <c r="N46">
        <v>119.15625</v>
      </c>
      <c r="O46">
        <v>124.79062500000001</v>
      </c>
      <c r="P46">
        <v>127.262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18.140333999999999</v>
      </c>
      <c r="W46">
        <v>44.377769999999998</v>
      </c>
      <c r="X46">
        <v>147.515625</v>
      </c>
      <c r="Y46">
        <v>0</v>
      </c>
      <c r="Z46">
        <v>0</v>
      </c>
      <c r="AA46">
        <v>0</v>
      </c>
      <c r="AB46">
        <v>4.1639999999999997</v>
      </c>
      <c r="AC46">
        <v>0</v>
      </c>
      <c r="AD46">
        <v>0</v>
      </c>
      <c r="AE46">
        <v>0</v>
      </c>
      <c r="AF46">
        <v>0</v>
      </c>
      <c r="AG46">
        <v>44.591200000000001</v>
      </c>
      <c r="AH46">
        <v>0</v>
      </c>
      <c r="AI46">
        <v>0</v>
      </c>
      <c r="AJ46">
        <v>0</v>
      </c>
      <c r="AK46">
        <v>54.441000000000003</v>
      </c>
      <c r="AL46">
        <v>2.5564</v>
      </c>
      <c r="AM46">
        <v>0</v>
      </c>
      <c r="AN46">
        <v>0.66605999999999999</v>
      </c>
      <c r="AO46">
        <v>0</v>
      </c>
      <c r="AP46">
        <v>7.0454999999999997</v>
      </c>
      <c r="AQ46">
        <v>15.18</v>
      </c>
      <c r="AR46">
        <v>8.8320000000000007</v>
      </c>
      <c r="AS46">
        <v>10.492559999999999</v>
      </c>
      <c r="AT46">
        <v>14.9968</v>
      </c>
      <c r="AU46">
        <v>0</v>
      </c>
      <c r="AV46">
        <v>41.1</v>
      </c>
      <c r="AW46">
        <v>0</v>
      </c>
      <c r="AX46">
        <v>1.143</v>
      </c>
      <c r="AY46">
        <v>0</v>
      </c>
      <c r="AZ46">
        <f t="shared" si="0"/>
        <v>81.756179000000003</v>
      </c>
      <c r="BA46">
        <f t="shared" si="1"/>
        <v>2926.7761969999997</v>
      </c>
      <c r="BD46">
        <v>4.2945000000000002</v>
      </c>
      <c r="BE46">
        <v>0</v>
      </c>
      <c r="BF46">
        <v>2.4271999999999998E-2</v>
      </c>
      <c r="BG46">
        <v>0</v>
      </c>
      <c r="BH46">
        <v>0</v>
      </c>
      <c r="BI46">
        <v>0.85655999999999999</v>
      </c>
      <c r="BJ46">
        <v>0</v>
      </c>
      <c r="BK46">
        <v>0</v>
      </c>
      <c r="BL46">
        <v>0</v>
      </c>
      <c r="BM46">
        <v>0</v>
      </c>
      <c r="BN46">
        <v>2.0959999999999999E-2</v>
      </c>
      <c r="BO46">
        <v>2.02</v>
      </c>
      <c r="BP46">
        <v>2.19</v>
      </c>
      <c r="BQ46">
        <v>3.4642300000000001</v>
      </c>
      <c r="BR46">
        <v>0</v>
      </c>
      <c r="BS46">
        <v>1.64</v>
      </c>
      <c r="BT46">
        <v>0</v>
      </c>
      <c r="BU46">
        <v>2.9693719999999999</v>
      </c>
      <c r="BV46">
        <v>1.342031</v>
      </c>
      <c r="BW46">
        <v>6.3</v>
      </c>
      <c r="BX46">
        <v>2.1292499999999999</v>
      </c>
      <c r="BY46">
        <v>0.26</v>
      </c>
      <c r="BZ46">
        <v>1.9378120000000001</v>
      </c>
      <c r="CA46">
        <v>3.5120239999999998</v>
      </c>
      <c r="CB46">
        <v>0.91</v>
      </c>
      <c r="CC46">
        <v>0.93</v>
      </c>
      <c r="CD46">
        <v>1.46</v>
      </c>
      <c r="CE46">
        <v>0.87</v>
      </c>
      <c r="CF46">
        <v>0.16</v>
      </c>
      <c r="CG46">
        <v>3.77</v>
      </c>
      <c r="CH46">
        <v>0</v>
      </c>
      <c r="CI46">
        <v>7.24</v>
      </c>
      <c r="CJ46">
        <v>1.92</v>
      </c>
      <c r="CK46">
        <v>1.79</v>
      </c>
      <c r="CL46">
        <v>5.3144439999999999</v>
      </c>
      <c r="CM46">
        <v>1.870312</v>
      </c>
      <c r="CN46">
        <v>3.5429620000000002</v>
      </c>
      <c r="CO46">
        <v>3</v>
      </c>
      <c r="CP46">
        <v>0.99528000000000005</v>
      </c>
      <c r="CQ46">
        <v>2.79379</v>
      </c>
      <c r="CR46">
        <v>2.34</v>
      </c>
      <c r="CS46">
        <v>1.9745699999999999</v>
      </c>
      <c r="CT46">
        <v>1.9426559999999999</v>
      </c>
      <c r="CU46">
        <v>1.959376</v>
      </c>
      <c r="CV46">
        <v>2.6840619999999999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81.756179000000003</v>
      </c>
    </row>
    <row r="47" spans="1:114">
      <c r="A47" t="s">
        <v>89</v>
      </c>
      <c r="B47">
        <v>0</v>
      </c>
      <c r="C47">
        <v>0</v>
      </c>
      <c r="D47">
        <v>5.48</v>
      </c>
      <c r="E47">
        <v>0</v>
      </c>
      <c r="F47">
        <v>76.681799999999996</v>
      </c>
      <c r="G47">
        <v>0</v>
      </c>
      <c r="H47">
        <v>0</v>
      </c>
      <c r="I47">
        <v>97.155000000000001</v>
      </c>
      <c r="J47">
        <v>1.143</v>
      </c>
      <c r="K47">
        <v>687.84215500000005</v>
      </c>
      <c r="L47">
        <v>656.40412500000002</v>
      </c>
      <c r="M47">
        <v>92.92</v>
      </c>
      <c r="N47">
        <v>119.15625</v>
      </c>
      <c r="O47">
        <v>124.79062500000001</v>
      </c>
      <c r="P47">
        <v>127.262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18.140333999999999</v>
      </c>
      <c r="W47">
        <v>44.377769999999998</v>
      </c>
      <c r="X47">
        <v>147.515625</v>
      </c>
      <c r="Y47">
        <v>0</v>
      </c>
      <c r="Z47">
        <v>0</v>
      </c>
      <c r="AA47">
        <v>0</v>
      </c>
      <c r="AB47">
        <v>4.1639999999999997</v>
      </c>
      <c r="AC47">
        <v>0</v>
      </c>
      <c r="AD47">
        <v>0</v>
      </c>
      <c r="AE47">
        <v>0</v>
      </c>
      <c r="AF47">
        <v>0</v>
      </c>
      <c r="AG47">
        <v>44.591200000000001</v>
      </c>
      <c r="AH47">
        <v>0</v>
      </c>
      <c r="AI47">
        <v>0</v>
      </c>
      <c r="AJ47">
        <v>0</v>
      </c>
      <c r="AK47">
        <v>54.441000000000003</v>
      </c>
      <c r="AL47">
        <v>2.5564</v>
      </c>
      <c r="AM47">
        <v>0</v>
      </c>
      <c r="AN47">
        <v>0.66605999999999999</v>
      </c>
      <c r="AO47">
        <v>0</v>
      </c>
      <c r="AP47">
        <v>7.0454999999999997</v>
      </c>
      <c r="AQ47">
        <v>0</v>
      </c>
      <c r="AR47">
        <v>6.6239999999999997</v>
      </c>
      <c r="AS47">
        <v>10.492559999999999</v>
      </c>
      <c r="AT47">
        <v>14.9968</v>
      </c>
      <c r="AU47">
        <v>0</v>
      </c>
      <c r="AV47">
        <v>41.1</v>
      </c>
      <c r="AW47">
        <v>0</v>
      </c>
      <c r="AX47">
        <v>1.143</v>
      </c>
      <c r="AY47">
        <v>0</v>
      </c>
      <c r="AZ47">
        <f t="shared" si="0"/>
        <v>81.756179000000003</v>
      </c>
      <c r="BA47">
        <f t="shared" si="1"/>
        <v>2909.3881969999998</v>
      </c>
      <c r="BD47">
        <v>4.2945000000000002</v>
      </c>
      <c r="BE47">
        <v>0</v>
      </c>
      <c r="BF47">
        <v>2.4271999999999998E-2</v>
      </c>
      <c r="BG47">
        <v>0</v>
      </c>
      <c r="BH47">
        <v>0</v>
      </c>
      <c r="BI47">
        <v>0.85655999999999999</v>
      </c>
      <c r="BJ47">
        <v>0</v>
      </c>
      <c r="BK47">
        <v>0</v>
      </c>
      <c r="BL47">
        <v>0</v>
      </c>
      <c r="BM47">
        <v>0</v>
      </c>
      <c r="BN47">
        <v>2.0959999999999999E-2</v>
      </c>
      <c r="BO47">
        <v>2.02</v>
      </c>
      <c r="BP47">
        <v>2.19</v>
      </c>
      <c r="BQ47">
        <v>3.4642300000000001</v>
      </c>
      <c r="BR47">
        <v>0</v>
      </c>
      <c r="BS47">
        <v>1.64</v>
      </c>
      <c r="BT47">
        <v>0</v>
      </c>
      <c r="BU47">
        <v>2.9693719999999999</v>
      </c>
      <c r="BV47">
        <v>1.342031</v>
      </c>
      <c r="BW47">
        <v>6.3</v>
      </c>
      <c r="BX47">
        <v>2.1292499999999999</v>
      </c>
      <c r="BY47">
        <v>0.26</v>
      </c>
      <c r="BZ47">
        <v>1.9378120000000001</v>
      </c>
      <c r="CA47">
        <v>3.5120239999999998</v>
      </c>
      <c r="CB47">
        <v>0.91</v>
      </c>
      <c r="CC47">
        <v>0.93</v>
      </c>
      <c r="CD47">
        <v>1.46</v>
      </c>
      <c r="CE47">
        <v>0.87</v>
      </c>
      <c r="CF47">
        <v>0.16</v>
      </c>
      <c r="CG47">
        <v>3.77</v>
      </c>
      <c r="CH47">
        <v>0</v>
      </c>
      <c r="CI47">
        <v>7.24</v>
      </c>
      <c r="CJ47">
        <v>1.92</v>
      </c>
      <c r="CK47">
        <v>1.79</v>
      </c>
      <c r="CL47">
        <v>5.3144439999999999</v>
      </c>
      <c r="CM47">
        <v>1.870312</v>
      </c>
      <c r="CN47">
        <v>3.5429620000000002</v>
      </c>
      <c r="CO47">
        <v>3</v>
      </c>
      <c r="CP47">
        <v>0.99528000000000005</v>
      </c>
      <c r="CQ47">
        <v>2.79379</v>
      </c>
      <c r="CR47">
        <v>2.34</v>
      </c>
      <c r="CS47">
        <v>1.9745699999999999</v>
      </c>
      <c r="CT47">
        <v>1.9426559999999999</v>
      </c>
      <c r="CU47">
        <v>1.959376</v>
      </c>
      <c r="CV47">
        <v>2.6840619999999999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81.756179000000003</v>
      </c>
    </row>
    <row r="48" spans="1:114">
      <c r="A48" t="s">
        <v>90</v>
      </c>
      <c r="B48">
        <v>0</v>
      </c>
      <c r="C48">
        <v>0</v>
      </c>
      <c r="D48">
        <v>5.48</v>
      </c>
      <c r="E48">
        <v>0</v>
      </c>
      <c r="F48">
        <v>76.681799999999996</v>
      </c>
      <c r="G48">
        <v>0</v>
      </c>
      <c r="H48">
        <v>0</v>
      </c>
      <c r="I48">
        <v>97.155000000000001</v>
      </c>
      <c r="J48">
        <v>1.143</v>
      </c>
      <c r="K48">
        <v>687.84215500000005</v>
      </c>
      <c r="L48">
        <v>656.40412500000002</v>
      </c>
      <c r="M48">
        <v>92.92</v>
      </c>
      <c r="N48">
        <v>119.15625</v>
      </c>
      <c r="O48">
        <v>124.79062500000001</v>
      </c>
      <c r="P48">
        <v>127.262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18.140333999999999</v>
      </c>
      <c r="W48">
        <v>44.377769999999998</v>
      </c>
      <c r="X48">
        <v>147.515625</v>
      </c>
      <c r="Y48">
        <v>0</v>
      </c>
      <c r="Z48">
        <v>0</v>
      </c>
      <c r="AA48">
        <v>0</v>
      </c>
      <c r="AB48">
        <v>4.1639999999999997</v>
      </c>
      <c r="AC48">
        <v>0</v>
      </c>
      <c r="AD48">
        <v>0</v>
      </c>
      <c r="AE48">
        <v>0</v>
      </c>
      <c r="AF48">
        <v>0</v>
      </c>
      <c r="AG48">
        <v>44.591200000000001</v>
      </c>
      <c r="AH48">
        <v>0</v>
      </c>
      <c r="AI48">
        <v>0</v>
      </c>
      <c r="AJ48">
        <v>0</v>
      </c>
      <c r="AK48">
        <v>54.441000000000003</v>
      </c>
      <c r="AL48">
        <v>2.5564</v>
      </c>
      <c r="AM48">
        <v>0</v>
      </c>
      <c r="AN48">
        <v>0.66605999999999999</v>
      </c>
      <c r="AO48">
        <v>0</v>
      </c>
      <c r="AP48">
        <v>7.0454999999999997</v>
      </c>
      <c r="AQ48">
        <v>0</v>
      </c>
      <c r="AR48">
        <v>6.6239999999999997</v>
      </c>
      <c r="AS48">
        <v>10.492559999999999</v>
      </c>
      <c r="AT48">
        <v>14.9968</v>
      </c>
      <c r="AU48">
        <v>0</v>
      </c>
      <c r="AV48">
        <v>41.1</v>
      </c>
      <c r="AW48">
        <v>0</v>
      </c>
      <c r="AX48">
        <v>1.143</v>
      </c>
      <c r="AY48">
        <v>0</v>
      </c>
      <c r="AZ48">
        <f t="shared" si="0"/>
        <v>81.756179000000003</v>
      </c>
      <c r="BA48">
        <f t="shared" si="1"/>
        <v>2909.3881969999998</v>
      </c>
      <c r="BD48">
        <v>4.2945000000000002</v>
      </c>
      <c r="BE48">
        <v>0</v>
      </c>
      <c r="BF48">
        <v>2.4271999999999998E-2</v>
      </c>
      <c r="BG48">
        <v>0</v>
      </c>
      <c r="BH48">
        <v>0</v>
      </c>
      <c r="BI48">
        <v>0.85655999999999999</v>
      </c>
      <c r="BJ48">
        <v>0</v>
      </c>
      <c r="BK48">
        <v>0</v>
      </c>
      <c r="BL48">
        <v>0</v>
      </c>
      <c r="BM48">
        <v>0</v>
      </c>
      <c r="BN48">
        <v>2.0959999999999999E-2</v>
      </c>
      <c r="BO48">
        <v>2.02</v>
      </c>
      <c r="BP48">
        <v>2.19</v>
      </c>
      <c r="BQ48">
        <v>3.4642300000000001</v>
      </c>
      <c r="BR48">
        <v>0</v>
      </c>
      <c r="BS48">
        <v>1.64</v>
      </c>
      <c r="BT48">
        <v>0</v>
      </c>
      <c r="BU48">
        <v>2.9693719999999999</v>
      </c>
      <c r="BV48">
        <v>1.342031</v>
      </c>
      <c r="BW48">
        <v>6.3</v>
      </c>
      <c r="BX48">
        <v>2.1292499999999999</v>
      </c>
      <c r="BY48">
        <v>0.26</v>
      </c>
      <c r="BZ48">
        <v>1.9378120000000001</v>
      </c>
      <c r="CA48">
        <v>3.5120239999999998</v>
      </c>
      <c r="CB48">
        <v>0.91</v>
      </c>
      <c r="CC48">
        <v>0.93</v>
      </c>
      <c r="CD48">
        <v>1.46</v>
      </c>
      <c r="CE48">
        <v>0.87</v>
      </c>
      <c r="CF48">
        <v>0.16</v>
      </c>
      <c r="CG48">
        <v>3.77</v>
      </c>
      <c r="CH48">
        <v>0</v>
      </c>
      <c r="CI48">
        <v>7.24</v>
      </c>
      <c r="CJ48">
        <v>1.92</v>
      </c>
      <c r="CK48">
        <v>1.79</v>
      </c>
      <c r="CL48">
        <v>5.3144439999999999</v>
      </c>
      <c r="CM48">
        <v>1.870312</v>
      </c>
      <c r="CN48">
        <v>3.5429620000000002</v>
      </c>
      <c r="CO48">
        <v>3</v>
      </c>
      <c r="CP48">
        <v>0.99528000000000005</v>
      </c>
      <c r="CQ48">
        <v>2.79379</v>
      </c>
      <c r="CR48">
        <v>2.34</v>
      </c>
      <c r="CS48">
        <v>1.9745699999999999</v>
      </c>
      <c r="CT48">
        <v>1.9426559999999999</v>
      </c>
      <c r="CU48">
        <v>1.959376</v>
      </c>
      <c r="CV48">
        <v>2.6840619999999999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81.756179000000003</v>
      </c>
    </row>
    <row r="49" spans="1:114">
      <c r="A49" t="s">
        <v>91</v>
      </c>
      <c r="B49">
        <v>0</v>
      </c>
      <c r="C49">
        <v>0</v>
      </c>
      <c r="D49">
        <v>5.48</v>
      </c>
      <c r="E49">
        <v>0</v>
      </c>
      <c r="F49">
        <v>76.681799999999996</v>
      </c>
      <c r="G49">
        <v>0</v>
      </c>
      <c r="H49">
        <v>0</v>
      </c>
      <c r="I49">
        <v>97.155000000000001</v>
      </c>
      <c r="J49">
        <v>1.143</v>
      </c>
      <c r="K49">
        <v>630.351315</v>
      </c>
      <c r="L49">
        <v>656.40412500000002</v>
      </c>
      <c r="M49">
        <v>92.92</v>
      </c>
      <c r="N49">
        <v>119.15625</v>
      </c>
      <c r="O49">
        <v>124.79062500000001</v>
      </c>
      <c r="P49">
        <v>127.262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18.140333999999999</v>
      </c>
      <c r="W49">
        <v>44.377769999999998</v>
      </c>
      <c r="X49">
        <v>147.515625</v>
      </c>
      <c r="Y49">
        <v>0</v>
      </c>
      <c r="Z49">
        <v>0</v>
      </c>
      <c r="AA49">
        <v>0</v>
      </c>
      <c r="AB49">
        <v>4.1639999999999997</v>
      </c>
      <c r="AC49">
        <v>0</v>
      </c>
      <c r="AD49">
        <v>0</v>
      </c>
      <c r="AE49">
        <v>0</v>
      </c>
      <c r="AF49">
        <v>0</v>
      </c>
      <c r="AG49">
        <v>44.591200000000001</v>
      </c>
      <c r="AH49">
        <v>0</v>
      </c>
      <c r="AI49">
        <v>0</v>
      </c>
      <c r="AJ49">
        <v>0</v>
      </c>
      <c r="AK49">
        <v>54.441000000000003</v>
      </c>
      <c r="AL49">
        <v>2.5564</v>
      </c>
      <c r="AM49">
        <v>0</v>
      </c>
      <c r="AN49">
        <v>0.66605999999999999</v>
      </c>
      <c r="AO49">
        <v>0</v>
      </c>
      <c r="AP49">
        <v>7.0454999999999997</v>
      </c>
      <c r="AQ49">
        <v>0</v>
      </c>
      <c r="AR49">
        <v>6.6239999999999997</v>
      </c>
      <c r="AS49">
        <v>5.3807999999999998</v>
      </c>
      <c r="AT49">
        <v>14.9968</v>
      </c>
      <c r="AU49">
        <v>0</v>
      </c>
      <c r="AV49">
        <v>41.1</v>
      </c>
      <c r="AW49">
        <v>0</v>
      </c>
      <c r="AX49">
        <v>1.143</v>
      </c>
      <c r="AY49">
        <v>0</v>
      </c>
      <c r="AZ49">
        <f t="shared" si="0"/>
        <v>81.546019000000001</v>
      </c>
      <c r="BA49">
        <f t="shared" si="1"/>
        <v>2846.575437</v>
      </c>
      <c r="BD49">
        <v>4.2945000000000002</v>
      </c>
      <c r="BE49">
        <v>0</v>
      </c>
      <c r="BF49">
        <v>2.4271999999999998E-2</v>
      </c>
      <c r="BG49">
        <v>0</v>
      </c>
      <c r="BH49">
        <v>0</v>
      </c>
      <c r="BI49">
        <v>0.85655999999999999</v>
      </c>
      <c r="BJ49">
        <v>0</v>
      </c>
      <c r="BK49">
        <v>0</v>
      </c>
      <c r="BL49">
        <v>0</v>
      </c>
      <c r="BM49">
        <v>0</v>
      </c>
      <c r="BN49">
        <v>2.0799999999999999E-2</v>
      </c>
      <c r="BO49">
        <v>2.02</v>
      </c>
      <c r="BP49">
        <v>2.19</v>
      </c>
      <c r="BQ49">
        <v>3.4642300000000001</v>
      </c>
      <c r="BR49">
        <v>0</v>
      </c>
      <c r="BS49">
        <v>1.64</v>
      </c>
      <c r="BT49">
        <v>0</v>
      </c>
      <c r="BU49">
        <v>2.9693719999999999</v>
      </c>
      <c r="BV49">
        <v>1.342031</v>
      </c>
      <c r="BW49">
        <v>6.3</v>
      </c>
      <c r="BX49">
        <v>2.1292499999999999</v>
      </c>
      <c r="BY49">
        <v>0.26</v>
      </c>
      <c r="BZ49">
        <v>1.9378120000000001</v>
      </c>
      <c r="CA49">
        <v>3.5120239999999998</v>
      </c>
      <c r="CB49">
        <v>0.91</v>
      </c>
      <c r="CC49">
        <v>0.93</v>
      </c>
      <c r="CD49">
        <v>1.46</v>
      </c>
      <c r="CE49">
        <v>0.66</v>
      </c>
      <c r="CF49">
        <v>0.16</v>
      </c>
      <c r="CG49">
        <v>3.77</v>
      </c>
      <c r="CH49">
        <v>0</v>
      </c>
      <c r="CI49">
        <v>7.24</v>
      </c>
      <c r="CJ49">
        <v>1.92</v>
      </c>
      <c r="CK49">
        <v>1.79</v>
      </c>
      <c r="CL49">
        <v>5.3144439999999999</v>
      </c>
      <c r="CM49">
        <v>1.870312</v>
      </c>
      <c r="CN49">
        <v>3.5429620000000002</v>
      </c>
      <c r="CO49">
        <v>3</v>
      </c>
      <c r="CP49">
        <v>0.99528000000000005</v>
      </c>
      <c r="CQ49">
        <v>2.79379</v>
      </c>
      <c r="CR49">
        <v>2.34</v>
      </c>
      <c r="CS49">
        <v>1.9745699999999999</v>
      </c>
      <c r="CT49">
        <v>1.9426559999999999</v>
      </c>
      <c r="CU49">
        <v>1.959376</v>
      </c>
      <c r="CV49">
        <v>2.6840619999999999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81.546019000000001</v>
      </c>
    </row>
    <row r="50" spans="1:114">
      <c r="A50" t="s">
        <v>92</v>
      </c>
      <c r="B50">
        <v>0</v>
      </c>
      <c r="C50">
        <v>0</v>
      </c>
      <c r="D50">
        <v>5.48</v>
      </c>
      <c r="E50">
        <v>0</v>
      </c>
      <c r="F50">
        <v>76.681799999999996</v>
      </c>
      <c r="G50">
        <v>0</v>
      </c>
      <c r="H50">
        <v>0</v>
      </c>
      <c r="I50">
        <v>97.155000000000001</v>
      </c>
      <c r="J50">
        <v>1.143</v>
      </c>
      <c r="K50">
        <v>572.86047499999995</v>
      </c>
      <c r="L50">
        <v>656.40412500000002</v>
      </c>
      <c r="M50">
        <v>92.92</v>
      </c>
      <c r="N50">
        <v>119.15625</v>
      </c>
      <c r="O50">
        <v>124.79062500000001</v>
      </c>
      <c r="P50">
        <v>127.262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18.140333999999999</v>
      </c>
      <c r="W50">
        <v>44.377769999999998</v>
      </c>
      <c r="X50">
        <v>147.515625</v>
      </c>
      <c r="Y50">
        <v>0</v>
      </c>
      <c r="Z50">
        <v>0</v>
      </c>
      <c r="AA50">
        <v>0</v>
      </c>
      <c r="AB50">
        <v>4.1639999999999997</v>
      </c>
      <c r="AC50">
        <v>0</v>
      </c>
      <c r="AD50">
        <v>0</v>
      </c>
      <c r="AE50">
        <v>0</v>
      </c>
      <c r="AF50">
        <v>0</v>
      </c>
      <c r="AG50">
        <v>44.591200000000001</v>
      </c>
      <c r="AH50">
        <v>0</v>
      </c>
      <c r="AI50">
        <v>0</v>
      </c>
      <c r="AJ50">
        <v>0</v>
      </c>
      <c r="AK50">
        <v>54.441000000000003</v>
      </c>
      <c r="AL50">
        <v>2.5564</v>
      </c>
      <c r="AM50">
        <v>0</v>
      </c>
      <c r="AN50">
        <v>0.66605999999999999</v>
      </c>
      <c r="AO50">
        <v>0</v>
      </c>
      <c r="AP50">
        <v>7.6859999999999999</v>
      </c>
      <c r="AQ50">
        <v>0</v>
      </c>
      <c r="AR50">
        <v>6.6239999999999997</v>
      </c>
      <c r="AS50">
        <v>5.3807999999999998</v>
      </c>
      <c r="AT50">
        <v>14.9968</v>
      </c>
      <c r="AU50">
        <v>0</v>
      </c>
      <c r="AV50">
        <v>41.1</v>
      </c>
      <c r="AW50">
        <v>0</v>
      </c>
      <c r="AX50">
        <v>1.143</v>
      </c>
      <c r="AY50">
        <v>0</v>
      </c>
      <c r="AZ50">
        <f t="shared" si="0"/>
        <v>81.546019000000001</v>
      </c>
      <c r="BA50">
        <f t="shared" si="1"/>
        <v>2789.725097</v>
      </c>
      <c r="BD50">
        <v>4.2945000000000002</v>
      </c>
      <c r="BE50">
        <v>0</v>
      </c>
      <c r="BF50">
        <v>2.4271999999999998E-2</v>
      </c>
      <c r="BG50">
        <v>0</v>
      </c>
      <c r="BH50">
        <v>0</v>
      </c>
      <c r="BI50">
        <v>0.85655999999999999</v>
      </c>
      <c r="BJ50">
        <v>0</v>
      </c>
      <c r="BK50">
        <v>0</v>
      </c>
      <c r="BL50">
        <v>0</v>
      </c>
      <c r="BM50">
        <v>0</v>
      </c>
      <c r="BN50">
        <v>2.0799999999999999E-2</v>
      </c>
      <c r="BO50">
        <v>2.02</v>
      </c>
      <c r="BP50">
        <v>2.19</v>
      </c>
      <c r="BQ50">
        <v>3.4642300000000001</v>
      </c>
      <c r="BR50">
        <v>0</v>
      </c>
      <c r="BS50">
        <v>1.64</v>
      </c>
      <c r="BT50">
        <v>0</v>
      </c>
      <c r="BU50">
        <v>2.9693719999999999</v>
      </c>
      <c r="BV50">
        <v>1.342031</v>
      </c>
      <c r="BW50">
        <v>6.3</v>
      </c>
      <c r="BX50">
        <v>2.1292499999999999</v>
      </c>
      <c r="BY50">
        <v>0.26</v>
      </c>
      <c r="BZ50">
        <v>1.9378120000000001</v>
      </c>
      <c r="CA50">
        <v>3.5120239999999998</v>
      </c>
      <c r="CB50">
        <v>0.91</v>
      </c>
      <c r="CC50">
        <v>0.93</v>
      </c>
      <c r="CD50">
        <v>1.46</v>
      </c>
      <c r="CE50">
        <v>0.66</v>
      </c>
      <c r="CF50">
        <v>0.16</v>
      </c>
      <c r="CG50">
        <v>3.77</v>
      </c>
      <c r="CH50">
        <v>0</v>
      </c>
      <c r="CI50">
        <v>7.24</v>
      </c>
      <c r="CJ50">
        <v>1.92</v>
      </c>
      <c r="CK50">
        <v>1.79</v>
      </c>
      <c r="CL50">
        <v>5.3144439999999999</v>
      </c>
      <c r="CM50">
        <v>1.870312</v>
      </c>
      <c r="CN50">
        <v>3.5429620000000002</v>
      </c>
      <c r="CO50">
        <v>3</v>
      </c>
      <c r="CP50">
        <v>0.99528000000000005</v>
      </c>
      <c r="CQ50">
        <v>2.79379</v>
      </c>
      <c r="CR50">
        <v>2.34</v>
      </c>
      <c r="CS50">
        <v>1.9745699999999999</v>
      </c>
      <c r="CT50">
        <v>1.9426559999999999</v>
      </c>
      <c r="CU50">
        <v>1.959376</v>
      </c>
      <c r="CV50">
        <v>2.6840619999999999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81.546019000000001</v>
      </c>
    </row>
    <row r="51" spans="1:114">
      <c r="A51" t="s">
        <v>93</v>
      </c>
      <c r="B51">
        <v>0</v>
      </c>
      <c r="C51">
        <v>0</v>
      </c>
      <c r="D51">
        <v>5.48</v>
      </c>
      <c r="E51">
        <v>0</v>
      </c>
      <c r="F51">
        <v>76.681799999999996</v>
      </c>
      <c r="G51">
        <v>0</v>
      </c>
      <c r="H51">
        <v>0</v>
      </c>
      <c r="I51">
        <v>98.298000000000002</v>
      </c>
      <c r="J51">
        <v>1.143</v>
      </c>
      <c r="K51">
        <v>515.87603100000001</v>
      </c>
      <c r="L51">
        <v>656.40412500000002</v>
      </c>
      <c r="M51">
        <v>92.92</v>
      </c>
      <c r="N51">
        <v>119.15625</v>
      </c>
      <c r="O51">
        <v>124.79062500000001</v>
      </c>
      <c r="P51">
        <v>127.262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18.140333999999999</v>
      </c>
      <c r="W51">
        <v>44.377769999999998</v>
      </c>
      <c r="X51">
        <v>147.515625</v>
      </c>
      <c r="Y51">
        <v>0</v>
      </c>
      <c r="Z51">
        <v>0</v>
      </c>
      <c r="AA51">
        <v>0</v>
      </c>
      <c r="AB51">
        <v>4.1639999999999997</v>
      </c>
      <c r="AC51">
        <v>0</v>
      </c>
      <c r="AD51">
        <v>0</v>
      </c>
      <c r="AE51">
        <v>0</v>
      </c>
      <c r="AF51">
        <v>9.1440000000000001</v>
      </c>
      <c r="AG51">
        <v>44.591200000000001</v>
      </c>
      <c r="AH51">
        <v>0</v>
      </c>
      <c r="AI51">
        <v>0</v>
      </c>
      <c r="AJ51">
        <v>0</v>
      </c>
      <c r="AK51">
        <v>54.441000000000003</v>
      </c>
      <c r="AL51">
        <v>2.5564</v>
      </c>
      <c r="AM51">
        <v>0</v>
      </c>
      <c r="AN51">
        <v>0.66605999999999999</v>
      </c>
      <c r="AO51">
        <v>0</v>
      </c>
      <c r="AP51">
        <v>2.8182</v>
      </c>
      <c r="AQ51">
        <v>0</v>
      </c>
      <c r="AR51">
        <v>6.6239999999999997</v>
      </c>
      <c r="AS51">
        <v>5.3807999999999998</v>
      </c>
      <c r="AT51">
        <v>14.9968</v>
      </c>
      <c r="AU51">
        <v>0</v>
      </c>
      <c r="AV51">
        <v>41.1</v>
      </c>
      <c r="AW51">
        <v>0</v>
      </c>
      <c r="AX51">
        <v>1.143</v>
      </c>
      <c r="AY51">
        <v>0</v>
      </c>
      <c r="AZ51">
        <f t="shared" si="0"/>
        <v>81.545796999999993</v>
      </c>
      <c r="BA51">
        <f t="shared" si="1"/>
        <v>2738.1596309999995</v>
      </c>
      <c r="BD51">
        <v>4.2945000000000002</v>
      </c>
      <c r="BE51">
        <v>0</v>
      </c>
      <c r="BF51">
        <v>2.4049999999999998E-2</v>
      </c>
      <c r="BG51">
        <v>0</v>
      </c>
      <c r="BH51">
        <v>0</v>
      </c>
      <c r="BI51">
        <v>0.85655999999999999</v>
      </c>
      <c r="BJ51">
        <v>0</v>
      </c>
      <c r="BK51">
        <v>0</v>
      </c>
      <c r="BL51">
        <v>0</v>
      </c>
      <c r="BM51">
        <v>0</v>
      </c>
      <c r="BN51">
        <v>2.0799999999999999E-2</v>
      </c>
      <c r="BO51">
        <v>2.02</v>
      </c>
      <c r="BP51">
        <v>2.19</v>
      </c>
      <c r="BQ51">
        <v>3.4642300000000001</v>
      </c>
      <c r="BR51">
        <v>0</v>
      </c>
      <c r="BS51">
        <v>1.64</v>
      </c>
      <c r="BT51">
        <v>0</v>
      </c>
      <c r="BU51">
        <v>2.9693719999999999</v>
      </c>
      <c r="BV51">
        <v>1.342031</v>
      </c>
      <c r="BW51">
        <v>6.3</v>
      </c>
      <c r="BX51">
        <v>2.1292499999999999</v>
      </c>
      <c r="BY51">
        <v>0.26</v>
      </c>
      <c r="BZ51">
        <v>1.9378120000000001</v>
      </c>
      <c r="CA51">
        <v>3.5120239999999998</v>
      </c>
      <c r="CB51">
        <v>0.91</v>
      </c>
      <c r="CC51">
        <v>0.93</v>
      </c>
      <c r="CD51">
        <v>1.46</v>
      </c>
      <c r="CE51">
        <v>0.66</v>
      </c>
      <c r="CF51">
        <v>0.16</v>
      </c>
      <c r="CG51">
        <v>3.77</v>
      </c>
      <c r="CH51">
        <v>0</v>
      </c>
      <c r="CI51">
        <v>7.24</v>
      </c>
      <c r="CJ51">
        <v>1.92</v>
      </c>
      <c r="CK51">
        <v>1.79</v>
      </c>
      <c r="CL51">
        <v>5.3144439999999999</v>
      </c>
      <c r="CM51">
        <v>1.870312</v>
      </c>
      <c r="CN51">
        <v>3.5429620000000002</v>
      </c>
      <c r="CO51">
        <v>3</v>
      </c>
      <c r="CP51">
        <v>0.99528000000000005</v>
      </c>
      <c r="CQ51">
        <v>2.79379</v>
      </c>
      <c r="CR51">
        <v>2.34</v>
      </c>
      <c r="CS51">
        <v>1.9745699999999999</v>
      </c>
      <c r="CT51">
        <v>1.9426559999999999</v>
      </c>
      <c r="CU51">
        <v>1.959376</v>
      </c>
      <c r="CV51">
        <v>2.6840619999999999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81.545796999999993</v>
      </c>
    </row>
    <row r="52" spans="1:114">
      <c r="A52" t="s">
        <v>94</v>
      </c>
      <c r="B52">
        <v>0</v>
      </c>
      <c r="C52">
        <v>0</v>
      </c>
      <c r="D52">
        <v>5.48</v>
      </c>
      <c r="E52">
        <v>0</v>
      </c>
      <c r="F52">
        <v>76.681799999999996</v>
      </c>
      <c r="G52">
        <v>0</v>
      </c>
      <c r="H52">
        <v>0</v>
      </c>
      <c r="I52">
        <v>98.298000000000002</v>
      </c>
      <c r="J52">
        <v>1.143</v>
      </c>
      <c r="K52">
        <v>515.87603100000001</v>
      </c>
      <c r="L52">
        <v>656.40412500000002</v>
      </c>
      <c r="M52">
        <v>92.92</v>
      </c>
      <c r="N52">
        <v>119.15625</v>
      </c>
      <c r="O52">
        <v>124.79062500000001</v>
      </c>
      <c r="P52">
        <v>127.262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18.140333999999999</v>
      </c>
      <c r="W52">
        <v>44.377769999999998</v>
      </c>
      <c r="X52">
        <v>147.515625</v>
      </c>
      <c r="Y52">
        <v>0</v>
      </c>
      <c r="Z52">
        <v>0</v>
      </c>
      <c r="AA52">
        <v>0</v>
      </c>
      <c r="AB52">
        <v>4.1639999999999997</v>
      </c>
      <c r="AC52">
        <v>0</v>
      </c>
      <c r="AD52">
        <v>0</v>
      </c>
      <c r="AE52">
        <v>0</v>
      </c>
      <c r="AF52">
        <v>9.1440000000000001</v>
      </c>
      <c r="AG52">
        <v>44.591200000000001</v>
      </c>
      <c r="AH52">
        <v>0</v>
      </c>
      <c r="AI52">
        <v>0</v>
      </c>
      <c r="AJ52">
        <v>0</v>
      </c>
      <c r="AK52">
        <v>54.441000000000003</v>
      </c>
      <c r="AL52">
        <v>2.5564</v>
      </c>
      <c r="AM52">
        <v>0</v>
      </c>
      <c r="AN52">
        <v>0.66605999999999999</v>
      </c>
      <c r="AO52">
        <v>0</v>
      </c>
      <c r="AP52">
        <v>2.8182</v>
      </c>
      <c r="AQ52">
        <v>0</v>
      </c>
      <c r="AR52">
        <v>6.6239999999999997</v>
      </c>
      <c r="AS52">
        <v>5.3807999999999998</v>
      </c>
      <c r="AT52">
        <v>14.9968</v>
      </c>
      <c r="AU52">
        <v>0</v>
      </c>
      <c r="AV52">
        <v>41.1</v>
      </c>
      <c r="AW52">
        <v>0</v>
      </c>
      <c r="AX52">
        <v>1.143</v>
      </c>
      <c r="AY52">
        <v>0</v>
      </c>
      <c r="AZ52">
        <f t="shared" si="0"/>
        <v>81.45579699999999</v>
      </c>
      <c r="BA52">
        <f t="shared" si="1"/>
        <v>2738.0696309999998</v>
      </c>
      <c r="BD52">
        <v>4.2945000000000002</v>
      </c>
      <c r="BE52">
        <v>0</v>
      </c>
      <c r="BF52">
        <v>2.4049999999999998E-2</v>
      </c>
      <c r="BG52">
        <v>0</v>
      </c>
      <c r="BH52">
        <v>0</v>
      </c>
      <c r="BI52">
        <v>0.85655999999999999</v>
      </c>
      <c r="BJ52">
        <v>0</v>
      </c>
      <c r="BK52">
        <v>0</v>
      </c>
      <c r="BL52">
        <v>0</v>
      </c>
      <c r="BM52">
        <v>0</v>
      </c>
      <c r="BN52">
        <v>2.0799999999999999E-2</v>
      </c>
      <c r="BO52">
        <v>2.02</v>
      </c>
      <c r="BP52">
        <v>2.19</v>
      </c>
      <c r="BQ52">
        <v>3.4642300000000001</v>
      </c>
      <c r="BR52">
        <v>0</v>
      </c>
      <c r="BS52">
        <v>1.64</v>
      </c>
      <c r="BT52">
        <v>0</v>
      </c>
      <c r="BU52">
        <v>2.9693719999999999</v>
      </c>
      <c r="BV52">
        <v>1.342031</v>
      </c>
      <c r="BW52">
        <v>6.3</v>
      </c>
      <c r="BX52">
        <v>2.1292499999999999</v>
      </c>
      <c r="BY52">
        <v>0.26</v>
      </c>
      <c r="BZ52">
        <v>1.9378120000000001</v>
      </c>
      <c r="CA52">
        <v>3.5120239999999998</v>
      </c>
      <c r="CB52">
        <v>0.91</v>
      </c>
      <c r="CC52">
        <v>0.93</v>
      </c>
      <c r="CD52">
        <v>1.37</v>
      </c>
      <c r="CE52">
        <v>0.66</v>
      </c>
      <c r="CF52">
        <v>0.16</v>
      </c>
      <c r="CG52">
        <v>3.77</v>
      </c>
      <c r="CH52">
        <v>0</v>
      </c>
      <c r="CI52">
        <v>7.24</v>
      </c>
      <c r="CJ52">
        <v>1.92</v>
      </c>
      <c r="CK52">
        <v>1.79</v>
      </c>
      <c r="CL52">
        <v>5.3144439999999999</v>
      </c>
      <c r="CM52">
        <v>1.870312</v>
      </c>
      <c r="CN52">
        <v>3.5429620000000002</v>
      </c>
      <c r="CO52">
        <v>3</v>
      </c>
      <c r="CP52">
        <v>0.99528000000000005</v>
      </c>
      <c r="CQ52">
        <v>2.79379</v>
      </c>
      <c r="CR52">
        <v>2.34</v>
      </c>
      <c r="CS52">
        <v>1.9745699999999999</v>
      </c>
      <c r="CT52">
        <v>1.9426559999999999</v>
      </c>
      <c r="CU52">
        <v>1.959376</v>
      </c>
      <c r="CV52">
        <v>2.6840619999999999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81.45579699999999</v>
      </c>
    </row>
    <row r="53" spans="1:114">
      <c r="A53" t="s">
        <v>95</v>
      </c>
      <c r="B53">
        <v>0</v>
      </c>
      <c r="C53">
        <v>0</v>
      </c>
      <c r="D53">
        <v>5.48</v>
      </c>
      <c r="E53">
        <v>0</v>
      </c>
      <c r="F53">
        <v>76.681799999999996</v>
      </c>
      <c r="G53">
        <v>0</v>
      </c>
      <c r="H53">
        <v>0</v>
      </c>
      <c r="I53">
        <v>98.298000000000002</v>
      </c>
      <c r="J53">
        <v>1.143</v>
      </c>
      <c r="K53">
        <v>515.87603100000001</v>
      </c>
      <c r="L53">
        <v>656.40412500000002</v>
      </c>
      <c r="M53">
        <v>92.92</v>
      </c>
      <c r="N53">
        <v>119.15625</v>
      </c>
      <c r="O53">
        <v>124.79062500000001</v>
      </c>
      <c r="P53">
        <v>127.262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18.140333999999999</v>
      </c>
      <c r="W53">
        <v>44.377769999999998</v>
      </c>
      <c r="X53">
        <v>147.515625</v>
      </c>
      <c r="Y53">
        <v>0</v>
      </c>
      <c r="Z53">
        <v>0</v>
      </c>
      <c r="AA53">
        <v>0</v>
      </c>
      <c r="AB53">
        <v>4.1639999999999997</v>
      </c>
      <c r="AC53">
        <v>0</v>
      </c>
      <c r="AD53">
        <v>0</v>
      </c>
      <c r="AE53">
        <v>0</v>
      </c>
      <c r="AF53">
        <v>9.1440000000000001</v>
      </c>
      <c r="AG53">
        <v>44.591200000000001</v>
      </c>
      <c r="AH53">
        <v>0</v>
      </c>
      <c r="AI53">
        <v>0</v>
      </c>
      <c r="AJ53">
        <v>0</v>
      </c>
      <c r="AK53">
        <v>54.441000000000003</v>
      </c>
      <c r="AL53">
        <v>2.5564</v>
      </c>
      <c r="AM53">
        <v>0</v>
      </c>
      <c r="AN53">
        <v>0.66605999999999999</v>
      </c>
      <c r="AO53">
        <v>0</v>
      </c>
      <c r="AP53">
        <v>2.8182</v>
      </c>
      <c r="AQ53">
        <v>0</v>
      </c>
      <c r="AR53">
        <v>6.6239999999999997</v>
      </c>
      <c r="AS53">
        <v>5.3807999999999998</v>
      </c>
      <c r="AT53">
        <v>14.9968</v>
      </c>
      <c r="AU53">
        <v>0</v>
      </c>
      <c r="AV53">
        <v>41.1</v>
      </c>
      <c r="AW53">
        <v>0</v>
      </c>
      <c r="AX53">
        <v>1.143</v>
      </c>
      <c r="AY53">
        <v>0</v>
      </c>
      <c r="AZ53">
        <f t="shared" si="0"/>
        <v>80.945796999999999</v>
      </c>
      <c r="BA53">
        <f t="shared" si="1"/>
        <v>2737.5596309999996</v>
      </c>
      <c r="BD53">
        <v>4.2945000000000002</v>
      </c>
      <c r="BE53">
        <v>0</v>
      </c>
      <c r="BF53">
        <v>2.4049999999999998E-2</v>
      </c>
      <c r="BG53">
        <v>0</v>
      </c>
      <c r="BH53">
        <v>0</v>
      </c>
      <c r="BI53">
        <v>0.85655999999999999</v>
      </c>
      <c r="BJ53">
        <v>0</v>
      </c>
      <c r="BK53">
        <v>0</v>
      </c>
      <c r="BL53">
        <v>0</v>
      </c>
      <c r="BM53">
        <v>0</v>
      </c>
      <c r="BN53">
        <v>2.0799999999999999E-2</v>
      </c>
      <c r="BO53">
        <v>2.02</v>
      </c>
      <c r="BP53">
        <v>2.19</v>
      </c>
      <c r="BQ53">
        <v>3.4642300000000001</v>
      </c>
      <c r="BR53">
        <v>0</v>
      </c>
      <c r="BS53">
        <v>1.64</v>
      </c>
      <c r="BT53">
        <v>0</v>
      </c>
      <c r="BU53">
        <v>2.9693719999999999</v>
      </c>
      <c r="BV53">
        <v>1.342031</v>
      </c>
      <c r="BW53">
        <v>5.79</v>
      </c>
      <c r="BX53">
        <v>2.1292499999999999</v>
      </c>
      <c r="BY53">
        <v>0.26</v>
      </c>
      <c r="BZ53">
        <v>1.9378120000000001</v>
      </c>
      <c r="CA53">
        <v>3.5120239999999998</v>
      </c>
      <c r="CB53">
        <v>0.91</v>
      </c>
      <c r="CC53">
        <v>0.93</v>
      </c>
      <c r="CD53">
        <v>1.37</v>
      </c>
      <c r="CE53">
        <v>0.66</v>
      </c>
      <c r="CF53">
        <v>0.16</v>
      </c>
      <c r="CG53">
        <v>3.77</v>
      </c>
      <c r="CH53">
        <v>0</v>
      </c>
      <c r="CI53">
        <v>7.24</v>
      </c>
      <c r="CJ53">
        <v>1.92</v>
      </c>
      <c r="CK53">
        <v>1.79</v>
      </c>
      <c r="CL53">
        <v>5.3144439999999999</v>
      </c>
      <c r="CM53">
        <v>1.870312</v>
      </c>
      <c r="CN53">
        <v>3.5429620000000002</v>
      </c>
      <c r="CO53">
        <v>3</v>
      </c>
      <c r="CP53">
        <v>0.99528000000000005</v>
      </c>
      <c r="CQ53">
        <v>2.79379</v>
      </c>
      <c r="CR53">
        <v>2.34</v>
      </c>
      <c r="CS53">
        <v>1.9745699999999999</v>
      </c>
      <c r="CT53">
        <v>1.9426559999999999</v>
      </c>
      <c r="CU53">
        <v>1.959376</v>
      </c>
      <c r="CV53">
        <v>2.6840619999999999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80.945796999999999</v>
      </c>
    </row>
    <row r="54" spans="1:114">
      <c r="A54" t="s">
        <v>96</v>
      </c>
      <c r="B54">
        <v>0</v>
      </c>
      <c r="C54">
        <v>0</v>
      </c>
      <c r="D54">
        <v>5.48</v>
      </c>
      <c r="E54">
        <v>0</v>
      </c>
      <c r="F54">
        <v>76.681799999999996</v>
      </c>
      <c r="G54">
        <v>0</v>
      </c>
      <c r="H54">
        <v>0</v>
      </c>
      <c r="I54">
        <v>98.298000000000002</v>
      </c>
      <c r="J54">
        <v>1.143</v>
      </c>
      <c r="K54">
        <v>515.87603100000001</v>
      </c>
      <c r="L54">
        <v>656.40412500000002</v>
      </c>
      <c r="M54">
        <v>92.92</v>
      </c>
      <c r="N54">
        <v>119.15625</v>
      </c>
      <c r="O54">
        <v>124.79062500000001</v>
      </c>
      <c r="P54">
        <v>127.262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18.140333999999999</v>
      </c>
      <c r="W54">
        <v>44.377769999999998</v>
      </c>
      <c r="X54">
        <v>147.515625</v>
      </c>
      <c r="Y54">
        <v>0</v>
      </c>
      <c r="Z54">
        <v>0</v>
      </c>
      <c r="AA54">
        <v>0</v>
      </c>
      <c r="AB54">
        <v>4.1639999999999997</v>
      </c>
      <c r="AC54">
        <v>0</v>
      </c>
      <c r="AD54">
        <v>0</v>
      </c>
      <c r="AE54">
        <v>0</v>
      </c>
      <c r="AF54">
        <v>9.1440000000000001</v>
      </c>
      <c r="AG54">
        <v>44.591200000000001</v>
      </c>
      <c r="AH54">
        <v>0</v>
      </c>
      <c r="AI54">
        <v>0</v>
      </c>
      <c r="AJ54">
        <v>0</v>
      </c>
      <c r="AK54">
        <v>54.441000000000003</v>
      </c>
      <c r="AL54">
        <v>2.5564</v>
      </c>
      <c r="AM54">
        <v>0</v>
      </c>
      <c r="AN54">
        <v>0.66605999999999999</v>
      </c>
      <c r="AO54">
        <v>0</v>
      </c>
      <c r="AP54">
        <v>2.8182</v>
      </c>
      <c r="AQ54">
        <v>0</v>
      </c>
      <c r="AR54">
        <v>6.6239999999999997</v>
      </c>
      <c r="AS54">
        <v>5.3807999999999998</v>
      </c>
      <c r="AT54">
        <v>14.9968</v>
      </c>
      <c r="AU54">
        <v>0</v>
      </c>
      <c r="AV54">
        <v>41.1</v>
      </c>
      <c r="AW54">
        <v>0</v>
      </c>
      <c r="AX54">
        <v>1.143</v>
      </c>
      <c r="AY54">
        <v>0</v>
      </c>
      <c r="AZ54">
        <f t="shared" si="0"/>
        <v>80.885796999999997</v>
      </c>
      <c r="BA54">
        <f t="shared" si="1"/>
        <v>2737.4996309999997</v>
      </c>
      <c r="BD54">
        <v>4.2945000000000002</v>
      </c>
      <c r="BE54">
        <v>0</v>
      </c>
      <c r="BF54">
        <v>2.4049999999999998E-2</v>
      </c>
      <c r="BG54">
        <v>0</v>
      </c>
      <c r="BH54">
        <v>0</v>
      </c>
      <c r="BI54">
        <v>0.85655999999999999</v>
      </c>
      <c r="BJ54">
        <v>0</v>
      </c>
      <c r="BK54">
        <v>0</v>
      </c>
      <c r="BL54">
        <v>0</v>
      </c>
      <c r="BM54">
        <v>0</v>
      </c>
      <c r="BN54">
        <v>2.0799999999999999E-2</v>
      </c>
      <c r="BO54">
        <v>2.02</v>
      </c>
      <c r="BP54">
        <v>2.19</v>
      </c>
      <c r="BQ54">
        <v>3.4642300000000001</v>
      </c>
      <c r="BR54">
        <v>0</v>
      </c>
      <c r="BS54">
        <v>1.64</v>
      </c>
      <c r="BT54">
        <v>0</v>
      </c>
      <c r="BU54">
        <v>2.9693719999999999</v>
      </c>
      <c r="BV54">
        <v>1.342031</v>
      </c>
      <c r="BW54">
        <v>5.79</v>
      </c>
      <c r="BX54">
        <v>2.1292499999999999</v>
      </c>
      <c r="BY54">
        <v>0.26</v>
      </c>
      <c r="BZ54">
        <v>1.9378120000000001</v>
      </c>
      <c r="CA54">
        <v>3.5120239999999998</v>
      </c>
      <c r="CB54">
        <v>0.91</v>
      </c>
      <c r="CC54">
        <v>0.9</v>
      </c>
      <c r="CD54">
        <v>1.34</v>
      </c>
      <c r="CE54">
        <v>0.66</v>
      </c>
      <c r="CF54">
        <v>0.16</v>
      </c>
      <c r="CG54">
        <v>3.77</v>
      </c>
      <c r="CH54">
        <v>0</v>
      </c>
      <c r="CI54">
        <v>7.24</v>
      </c>
      <c r="CJ54">
        <v>1.92</v>
      </c>
      <c r="CK54">
        <v>1.79</v>
      </c>
      <c r="CL54">
        <v>5.3144439999999999</v>
      </c>
      <c r="CM54">
        <v>1.870312</v>
      </c>
      <c r="CN54">
        <v>3.5429620000000002</v>
      </c>
      <c r="CO54">
        <v>3</v>
      </c>
      <c r="CP54">
        <v>0.99528000000000005</v>
      </c>
      <c r="CQ54">
        <v>2.79379</v>
      </c>
      <c r="CR54">
        <v>2.34</v>
      </c>
      <c r="CS54">
        <v>1.9745699999999999</v>
      </c>
      <c r="CT54">
        <v>1.9426559999999999</v>
      </c>
      <c r="CU54">
        <v>1.959376</v>
      </c>
      <c r="CV54">
        <v>2.6840619999999999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80.885796999999997</v>
      </c>
    </row>
    <row r="55" spans="1:114">
      <c r="A55" t="s">
        <v>97</v>
      </c>
      <c r="B55">
        <v>0</v>
      </c>
      <c r="C55">
        <v>0</v>
      </c>
      <c r="D55">
        <v>5.48</v>
      </c>
      <c r="E55">
        <v>0</v>
      </c>
      <c r="F55">
        <v>76.681799999999996</v>
      </c>
      <c r="G55">
        <v>0</v>
      </c>
      <c r="H55">
        <v>0</v>
      </c>
      <c r="I55">
        <v>98.298000000000002</v>
      </c>
      <c r="J55">
        <v>1.143</v>
      </c>
      <c r="K55">
        <v>515.87603100000001</v>
      </c>
      <c r="L55">
        <v>656.40412500000002</v>
      </c>
      <c r="M55">
        <v>92.92</v>
      </c>
      <c r="N55">
        <v>119.15625</v>
      </c>
      <c r="O55">
        <v>124.79062500000001</v>
      </c>
      <c r="P55">
        <v>127.262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18.140333999999999</v>
      </c>
      <c r="W55">
        <v>44.377769999999998</v>
      </c>
      <c r="X55">
        <v>147.515625</v>
      </c>
      <c r="Y55">
        <v>0</v>
      </c>
      <c r="Z55">
        <v>0</v>
      </c>
      <c r="AA55">
        <v>0</v>
      </c>
      <c r="AB55">
        <v>4.1639999999999997</v>
      </c>
      <c r="AC55">
        <v>0</v>
      </c>
      <c r="AD55">
        <v>0</v>
      </c>
      <c r="AE55">
        <v>0</v>
      </c>
      <c r="AF55">
        <v>9.1440000000000001</v>
      </c>
      <c r="AG55">
        <v>44.591200000000001</v>
      </c>
      <c r="AH55">
        <v>0</v>
      </c>
      <c r="AI55">
        <v>0</v>
      </c>
      <c r="AJ55">
        <v>0</v>
      </c>
      <c r="AK55">
        <v>54.441000000000003</v>
      </c>
      <c r="AL55">
        <v>2.5564</v>
      </c>
      <c r="AM55">
        <v>0</v>
      </c>
      <c r="AN55">
        <v>0.66605999999999999</v>
      </c>
      <c r="AO55">
        <v>0</v>
      </c>
      <c r="AP55">
        <v>1.9215</v>
      </c>
      <c r="AQ55">
        <v>0</v>
      </c>
      <c r="AR55">
        <v>11.04</v>
      </c>
      <c r="AS55">
        <v>5.3807999999999998</v>
      </c>
      <c r="AT55">
        <v>14.9968</v>
      </c>
      <c r="AU55">
        <v>0</v>
      </c>
      <c r="AV55">
        <v>41.1</v>
      </c>
      <c r="AW55">
        <v>0</v>
      </c>
      <c r="AX55">
        <v>1.143</v>
      </c>
      <c r="AY55">
        <v>0</v>
      </c>
      <c r="AZ55">
        <f t="shared" si="0"/>
        <v>81.295796999999993</v>
      </c>
      <c r="BA55">
        <f t="shared" si="1"/>
        <v>2741.4289309999995</v>
      </c>
      <c r="BD55">
        <v>4.2945000000000002</v>
      </c>
      <c r="BE55">
        <v>0</v>
      </c>
      <c r="BF55">
        <v>2.4049999999999998E-2</v>
      </c>
      <c r="BG55">
        <v>0</v>
      </c>
      <c r="BH55">
        <v>0</v>
      </c>
      <c r="BI55">
        <v>0.85655999999999999</v>
      </c>
      <c r="BJ55">
        <v>0</v>
      </c>
      <c r="BK55">
        <v>0</v>
      </c>
      <c r="BL55">
        <v>0</v>
      </c>
      <c r="BM55">
        <v>0</v>
      </c>
      <c r="BN55">
        <v>2.0799999999999999E-2</v>
      </c>
      <c r="BO55">
        <v>2.02</v>
      </c>
      <c r="BP55">
        <v>2.19</v>
      </c>
      <c r="BQ55">
        <v>3.4642300000000001</v>
      </c>
      <c r="BR55">
        <v>0</v>
      </c>
      <c r="BS55">
        <v>1.64</v>
      </c>
      <c r="BT55">
        <v>0</v>
      </c>
      <c r="BU55">
        <v>2.9693719999999999</v>
      </c>
      <c r="BV55">
        <v>1.342031</v>
      </c>
      <c r="BW55">
        <v>6.3</v>
      </c>
      <c r="BX55">
        <v>2.1292499999999999</v>
      </c>
      <c r="BY55">
        <v>0.26</v>
      </c>
      <c r="BZ55">
        <v>1.9378120000000001</v>
      </c>
      <c r="CA55">
        <v>3.5120239999999998</v>
      </c>
      <c r="CB55">
        <v>0.91</v>
      </c>
      <c r="CC55">
        <v>0.9</v>
      </c>
      <c r="CD55">
        <v>1.34</v>
      </c>
      <c r="CE55">
        <v>0.56000000000000005</v>
      </c>
      <c r="CF55">
        <v>0.16</v>
      </c>
      <c r="CG55">
        <v>3.77</v>
      </c>
      <c r="CH55">
        <v>0</v>
      </c>
      <c r="CI55">
        <v>7.24</v>
      </c>
      <c r="CJ55">
        <v>1.92</v>
      </c>
      <c r="CK55">
        <v>1.79</v>
      </c>
      <c r="CL55">
        <v>5.3144439999999999</v>
      </c>
      <c r="CM55">
        <v>1.870312</v>
      </c>
      <c r="CN55">
        <v>3.5429620000000002</v>
      </c>
      <c r="CO55">
        <v>3</v>
      </c>
      <c r="CP55">
        <v>0.99528000000000005</v>
      </c>
      <c r="CQ55">
        <v>2.79379</v>
      </c>
      <c r="CR55">
        <v>2.34</v>
      </c>
      <c r="CS55">
        <v>1.9745699999999999</v>
      </c>
      <c r="CT55">
        <v>1.9426559999999999</v>
      </c>
      <c r="CU55">
        <v>1.959376</v>
      </c>
      <c r="CV55">
        <v>2.6840619999999999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81.295796999999993</v>
      </c>
    </row>
    <row r="56" spans="1:114">
      <c r="A56" t="s">
        <v>98</v>
      </c>
      <c r="B56">
        <v>0</v>
      </c>
      <c r="C56">
        <v>0</v>
      </c>
      <c r="D56">
        <v>5.48</v>
      </c>
      <c r="E56">
        <v>0</v>
      </c>
      <c r="F56">
        <v>76.681799999999996</v>
      </c>
      <c r="G56">
        <v>0</v>
      </c>
      <c r="H56">
        <v>0</v>
      </c>
      <c r="I56">
        <v>98.298000000000002</v>
      </c>
      <c r="J56">
        <v>1.143</v>
      </c>
      <c r="K56">
        <v>515.87603100000001</v>
      </c>
      <c r="L56">
        <v>656.40412500000002</v>
      </c>
      <c r="M56">
        <v>92.92</v>
      </c>
      <c r="N56">
        <v>119.15625</v>
      </c>
      <c r="O56">
        <v>124.79062500000001</v>
      </c>
      <c r="P56">
        <v>127.262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18.140333999999999</v>
      </c>
      <c r="W56">
        <v>44.377769999999998</v>
      </c>
      <c r="X56">
        <v>147.515625</v>
      </c>
      <c r="Y56">
        <v>0</v>
      </c>
      <c r="Z56">
        <v>0</v>
      </c>
      <c r="AA56">
        <v>0</v>
      </c>
      <c r="AB56">
        <v>4.1639999999999997</v>
      </c>
      <c r="AC56">
        <v>0</v>
      </c>
      <c r="AD56">
        <v>0</v>
      </c>
      <c r="AE56">
        <v>0</v>
      </c>
      <c r="AF56">
        <v>9.1440000000000001</v>
      </c>
      <c r="AG56">
        <v>44.591200000000001</v>
      </c>
      <c r="AH56">
        <v>0</v>
      </c>
      <c r="AI56">
        <v>0</v>
      </c>
      <c r="AJ56">
        <v>0</v>
      </c>
      <c r="AK56">
        <v>54.441000000000003</v>
      </c>
      <c r="AL56">
        <v>2.5564</v>
      </c>
      <c r="AM56">
        <v>0</v>
      </c>
      <c r="AN56">
        <v>0.66605999999999999</v>
      </c>
      <c r="AO56">
        <v>0</v>
      </c>
      <c r="AP56">
        <v>1.9215</v>
      </c>
      <c r="AQ56">
        <v>0</v>
      </c>
      <c r="AR56">
        <v>11.04</v>
      </c>
      <c r="AS56">
        <v>5.3807999999999998</v>
      </c>
      <c r="AT56">
        <v>14.9968</v>
      </c>
      <c r="AU56">
        <v>0</v>
      </c>
      <c r="AV56">
        <v>41.1</v>
      </c>
      <c r="AW56">
        <v>0</v>
      </c>
      <c r="AX56">
        <v>1.143</v>
      </c>
      <c r="AY56">
        <v>0</v>
      </c>
      <c r="AZ56">
        <f t="shared" si="0"/>
        <v>81.295796999999993</v>
      </c>
      <c r="BA56">
        <f t="shared" si="1"/>
        <v>2741.4289309999995</v>
      </c>
      <c r="BD56">
        <v>4.2945000000000002</v>
      </c>
      <c r="BE56">
        <v>0</v>
      </c>
      <c r="BF56">
        <v>2.4049999999999998E-2</v>
      </c>
      <c r="BG56">
        <v>0</v>
      </c>
      <c r="BH56">
        <v>0</v>
      </c>
      <c r="BI56">
        <v>0.85655999999999999</v>
      </c>
      <c r="BJ56">
        <v>0</v>
      </c>
      <c r="BK56">
        <v>0</v>
      </c>
      <c r="BL56">
        <v>0</v>
      </c>
      <c r="BM56">
        <v>0</v>
      </c>
      <c r="BN56">
        <v>2.0799999999999999E-2</v>
      </c>
      <c r="BO56">
        <v>2.02</v>
      </c>
      <c r="BP56">
        <v>2.19</v>
      </c>
      <c r="BQ56">
        <v>3.4642300000000001</v>
      </c>
      <c r="BR56">
        <v>0</v>
      </c>
      <c r="BS56">
        <v>1.64</v>
      </c>
      <c r="BT56">
        <v>0</v>
      </c>
      <c r="BU56">
        <v>2.9693719999999999</v>
      </c>
      <c r="BV56">
        <v>1.342031</v>
      </c>
      <c r="BW56">
        <v>6.3</v>
      </c>
      <c r="BX56">
        <v>2.1292499999999999</v>
      </c>
      <c r="BY56">
        <v>0.26</v>
      </c>
      <c r="BZ56">
        <v>1.9378120000000001</v>
      </c>
      <c r="CA56">
        <v>3.5120239999999998</v>
      </c>
      <c r="CB56">
        <v>0.91</v>
      </c>
      <c r="CC56">
        <v>0.9</v>
      </c>
      <c r="CD56">
        <v>1.34</v>
      </c>
      <c r="CE56">
        <v>0.56000000000000005</v>
      </c>
      <c r="CF56">
        <v>0.16</v>
      </c>
      <c r="CG56">
        <v>3.77</v>
      </c>
      <c r="CH56">
        <v>0</v>
      </c>
      <c r="CI56">
        <v>7.24</v>
      </c>
      <c r="CJ56">
        <v>1.92</v>
      </c>
      <c r="CK56">
        <v>1.79</v>
      </c>
      <c r="CL56">
        <v>5.3144439999999999</v>
      </c>
      <c r="CM56">
        <v>1.870312</v>
      </c>
      <c r="CN56">
        <v>3.5429620000000002</v>
      </c>
      <c r="CO56">
        <v>3</v>
      </c>
      <c r="CP56">
        <v>0.99528000000000005</v>
      </c>
      <c r="CQ56">
        <v>2.79379</v>
      </c>
      <c r="CR56">
        <v>2.34</v>
      </c>
      <c r="CS56">
        <v>1.9745699999999999</v>
      </c>
      <c r="CT56">
        <v>1.9426559999999999</v>
      </c>
      <c r="CU56">
        <v>1.959376</v>
      </c>
      <c r="CV56">
        <v>2.6840619999999999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81.295796999999993</v>
      </c>
    </row>
    <row r="57" spans="1:114">
      <c r="A57" t="s">
        <v>99</v>
      </c>
      <c r="B57">
        <v>0</v>
      </c>
      <c r="C57">
        <v>0</v>
      </c>
      <c r="D57">
        <v>5.48</v>
      </c>
      <c r="E57">
        <v>0</v>
      </c>
      <c r="F57">
        <v>76.681799999999996</v>
      </c>
      <c r="G57">
        <v>0</v>
      </c>
      <c r="H57">
        <v>0</v>
      </c>
      <c r="I57">
        <v>98.298000000000002</v>
      </c>
      <c r="J57">
        <v>1.143</v>
      </c>
      <c r="K57">
        <v>515.87603100000001</v>
      </c>
      <c r="L57">
        <v>656.40412500000002</v>
      </c>
      <c r="M57">
        <v>92.92</v>
      </c>
      <c r="N57">
        <v>119.15625</v>
      </c>
      <c r="O57">
        <v>124.79062500000001</v>
      </c>
      <c r="P57">
        <v>127.262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18.140333999999999</v>
      </c>
      <c r="W57">
        <v>44.377769999999998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44.591200000000001</v>
      </c>
      <c r="AH57">
        <v>0</v>
      </c>
      <c r="AI57">
        <v>0</v>
      </c>
      <c r="AJ57">
        <v>0</v>
      </c>
      <c r="AK57">
        <v>54.441000000000003</v>
      </c>
      <c r="AL57">
        <v>2.5564</v>
      </c>
      <c r="AM57">
        <v>0</v>
      </c>
      <c r="AN57">
        <v>0.66605999999999999</v>
      </c>
      <c r="AO57">
        <v>0</v>
      </c>
      <c r="AP57">
        <v>1.9215</v>
      </c>
      <c r="AQ57">
        <v>0</v>
      </c>
      <c r="AR57">
        <v>11.04</v>
      </c>
      <c r="AS57">
        <v>5.3807999999999998</v>
      </c>
      <c r="AT57">
        <v>14.9968</v>
      </c>
      <c r="AU57">
        <v>0</v>
      </c>
      <c r="AV57">
        <v>41.1</v>
      </c>
      <c r="AW57">
        <v>0</v>
      </c>
      <c r="AX57">
        <v>1.143</v>
      </c>
      <c r="AY57">
        <v>0</v>
      </c>
      <c r="AZ57">
        <f t="shared" si="0"/>
        <v>81.245796999999996</v>
      </c>
      <c r="BA57">
        <f t="shared" si="1"/>
        <v>2737.2149309999995</v>
      </c>
      <c r="BD57">
        <v>4.2945000000000002</v>
      </c>
      <c r="BE57">
        <v>0</v>
      </c>
      <c r="BF57">
        <v>2.4049999999999998E-2</v>
      </c>
      <c r="BG57">
        <v>0</v>
      </c>
      <c r="BH57">
        <v>0</v>
      </c>
      <c r="BI57">
        <v>0.85655999999999999</v>
      </c>
      <c r="BJ57">
        <v>0</v>
      </c>
      <c r="BK57">
        <v>0</v>
      </c>
      <c r="BL57">
        <v>0</v>
      </c>
      <c r="BM57">
        <v>0</v>
      </c>
      <c r="BN57">
        <v>2.0799999999999999E-2</v>
      </c>
      <c r="BO57">
        <v>2.02</v>
      </c>
      <c r="BP57">
        <v>2.19</v>
      </c>
      <c r="BQ57">
        <v>3.4642300000000001</v>
      </c>
      <c r="BR57">
        <v>0</v>
      </c>
      <c r="BS57">
        <v>1.64</v>
      </c>
      <c r="BT57">
        <v>0</v>
      </c>
      <c r="BU57">
        <v>2.9693719999999999</v>
      </c>
      <c r="BV57">
        <v>1.342031</v>
      </c>
      <c r="BW57">
        <v>6.3</v>
      </c>
      <c r="BX57">
        <v>2.1292499999999999</v>
      </c>
      <c r="BY57">
        <v>0.26</v>
      </c>
      <c r="BZ57">
        <v>1.9378120000000001</v>
      </c>
      <c r="CA57">
        <v>3.5120239999999998</v>
      </c>
      <c r="CB57">
        <v>0.91</v>
      </c>
      <c r="CC57">
        <v>0.9</v>
      </c>
      <c r="CD57">
        <v>1.34</v>
      </c>
      <c r="CE57">
        <v>0.51</v>
      </c>
      <c r="CF57">
        <v>0.16</v>
      </c>
      <c r="CG57">
        <v>3.77</v>
      </c>
      <c r="CH57">
        <v>0</v>
      </c>
      <c r="CI57">
        <v>7.24</v>
      </c>
      <c r="CJ57">
        <v>1.92</v>
      </c>
      <c r="CK57">
        <v>1.79</v>
      </c>
      <c r="CL57">
        <v>5.3144439999999999</v>
      </c>
      <c r="CM57">
        <v>1.870312</v>
      </c>
      <c r="CN57">
        <v>3.5429620000000002</v>
      </c>
      <c r="CO57">
        <v>3</v>
      </c>
      <c r="CP57">
        <v>0.99528000000000005</v>
      </c>
      <c r="CQ57">
        <v>2.79379</v>
      </c>
      <c r="CR57">
        <v>2.34</v>
      </c>
      <c r="CS57">
        <v>1.9745699999999999</v>
      </c>
      <c r="CT57">
        <v>1.9426559999999999</v>
      </c>
      <c r="CU57">
        <v>1.959376</v>
      </c>
      <c r="CV57">
        <v>2.6840619999999999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81.245796999999996</v>
      </c>
    </row>
    <row r="58" spans="1:114">
      <c r="A58" t="s">
        <v>100</v>
      </c>
      <c r="B58">
        <v>0</v>
      </c>
      <c r="C58">
        <v>0</v>
      </c>
      <c r="D58">
        <v>5.48</v>
      </c>
      <c r="E58">
        <v>0</v>
      </c>
      <c r="F58">
        <v>76.681799999999996</v>
      </c>
      <c r="G58">
        <v>0</v>
      </c>
      <c r="H58">
        <v>0</v>
      </c>
      <c r="I58">
        <v>98.298000000000002</v>
      </c>
      <c r="J58">
        <v>1.143</v>
      </c>
      <c r="K58">
        <v>515.87603100000001</v>
      </c>
      <c r="L58">
        <v>656.40412500000002</v>
      </c>
      <c r="M58">
        <v>92.92</v>
      </c>
      <c r="N58">
        <v>119.15625</v>
      </c>
      <c r="O58">
        <v>124.79062500000001</v>
      </c>
      <c r="P58">
        <v>127.262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18.140333999999999</v>
      </c>
      <c r="W58">
        <v>44.377769999999998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44.591200000000001</v>
      </c>
      <c r="AH58">
        <v>0</v>
      </c>
      <c r="AI58">
        <v>0</v>
      </c>
      <c r="AJ58">
        <v>0</v>
      </c>
      <c r="AK58">
        <v>54.441000000000003</v>
      </c>
      <c r="AL58">
        <v>2.5564</v>
      </c>
      <c r="AM58">
        <v>0</v>
      </c>
      <c r="AN58">
        <v>0.66605999999999999</v>
      </c>
      <c r="AO58">
        <v>0</v>
      </c>
      <c r="AP58">
        <v>1.9215</v>
      </c>
      <c r="AQ58">
        <v>0</v>
      </c>
      <c r="AR58">
        <v>11.04</v>
      </c>
      <c r="AS58">
        <v>5.3807999999999998</v>
      </c>
      <c r="AT58">
        <v>14.9968</v>
      </c>
      <c r="AU58">
        <v>0</v>
      </c>
      <c r="AV58">
        <v>41.1</v>
      </c>
      <c r="AW58">
        <v>0</v>
      </c>
      <c r="AX58">
        <v>1.143</v>
      </c>
      <c r="AY58">
        <v>0</v>
      </c>
      <c r="AZ58">
        <f t="shared" si="0"/>
        <v>81.245796999999996</v>
      </c>
      <c r="BA58">
        <f t="shared" si="1"/>
        <v>2737.2149309999995</v>
      </c>
      <c r="BD58">
        <v>4.2945000000000002</v>
      </c>
      <c r="BE58">
        <v>0</v>
      </c>
      <c r="BF58">
        <v>2.4049999999999998E-2</v>
      </c>
      <c r="BG58">
        <v>0</v>
      </c>
      <c r="BH58">
        <v>0</v>
      </c>
      <c r="BI58">
        <v>0.85655999999999999</v>
      </c>
      <c r="BJ58">
        <v>0</v>
      </c>
      <c r="BK58">
        <v>0</v>
      </c>
      <c r="BL58">
        <v>0</v>
      </c>
      <c r="BM58">
        <v>0</v>
      </c>
      <c r="BN58">
        <v>2.0799999999999999E-2</v>
      </c>
      <c r="BO58">
        <v>2.02</v>
      </c>
      <c r="BP58">
        <v>2.19</v>
      </c>
      <c r="BQ58">
        <v>3.4642300000000001</v>
      </c>
      <c r="BR58">
        <v>0</v>
      </c>
      <c r="BS58">
        <v>1.64</v>
      </c>
      <c r="BT58">
        <v>0</v>
      </c>
      <c r="BU58">
        <v>2.9693719999999999</v>
      </c>
      <c r="BV58">
        <v>1.342031</v>
      </c>
      <c r="BW58">
        <v>6.3</v>
      </c>
      <c r="BX58">
        <v>2.1292499999999999</v>
      </c>
      <c r="BY58">
        <v>0.26</v>
      </c>
      <c r="BZ58">
        <v>1.9378120000000001</v>
      </c>
      <c r="CA58">
        <v>3.5120239999999998</v>
      </c>
      <c r="CB58">
        <v>0.91</v>
      </c>
      <c r="CC58">
        <v>0.9</v>
      </c>
      <c r="CD58">
        <v>1.34</v>
      </c>
      <c r="CE58">
        <v>0.51</v>
      </c>
      <c r="CF58">
        <v>0.16</v>
      </c>
      <c r="CG58">
        <v>3.77</v>
      </c>
      <c r="CH58">
        <v>0</v>
      </c>
      <c r="CI58">
        <v>7.24</v>
      </c>
      <c r="CJ58">
        <v>1.92</v>
      </c>
      <c r="CK58">
        <v>1.79</v>
      </c>
      <c r="CL58">
        <v>5.3144439999999999</v>
      </c>
      <c r="CM58">
        <v>1.870312</v>
      </c>
      <c r="CN58">
        <v>3.5429620000000002</v>
      </c>
      <c r="CO58">
        <v>3</v>
      </c>
      <c r="CP58">
        <v>0.99528000000000005</v>
      </c>
      <c r="CQ58">
        <v>2.79379</v>
      </c>
      <c r="CR58">
        <v>2.34</v>
      </c>
      <c r="CS58">
        <v>1.9745699999999999</v>
      </c>
      <c r="CT58">
        <v>1.9426559999999999</v>
      </c>
      <c r="CU58">
        <v>1.959376</v>
      </c>
      <c r="CV58">
        <v>2.6840619999999999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81.245796999999996</v>
      </c>
    </row>
    <row r="59" spans="1:114">
      <c r="A59" t="s">
        <v>101</v>
      </c>
      <c r="B59">
        <v>0</v>
      </c>
      <c r="C59">
        <v>0</v>
      </c>
      <c r="D59">
        <v>5.48</v>
      </c>
      <c r="E59">
        <v>0</v>
      </c>
      <c r="F59">
        <v>76.681799999999996</v>
      </c>
      <c r="G59">
        <v>0</v>
      </c>
      <c r="H59">
        <v>0</v>
      </c>
      <c r="I59">
        <v>98.298000000000002</v>
      </c>
      <c r="J59">
        <v>1.143</v>
      </c>
      <c r="K59">
        <v>515.87603100000001</v>
      </c>
      <c r="L59">
        <v>656.40412500000002</v>
      </c>
      <c r="M59">
        <v>92.92</v>
      </c>
      <c r="N59">
        <v>119.15625</v>
      </c>
      <c r="O59">
        <v>124.79062500000001</v>
      </c>
      <c r="P59">
        <v>127.262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18.140333999999999</v>
      </c>
      <c r="W59">
        <v>44.377769999999998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44.591200000000001</v>
      </c>
      <c r="AH59">
        <v>0</v>
      </c>
      <c r="AI59">
        <v>0</v>
      </c>
      <c r="AJ59">
        <v>0</v>
      </c>
      <c r="AK59">
        <v>54.441000000000003</v>
      </c>
      <c r="AL59">
        <v>2.5564</v>
      </c>
      <c r="AM59">
        <v>0</v>
      </c>
      <c r="AN59">
        <v>0.66605999999999999</v>
      </c>
      <c r="AO59">
        <v>0</v>
      </c>
      <c r="AP59">
        <v>1.9215</v>
      </c>
      <c r="AQ59">
        <v>0</v>
      </c>
      <c r="AR59">
        <v>6.6239999999999997</v>
      </c>
      <c r="AS59">
        <v>5.3807999999999998</v>
      </c>
      <c r="AT59">
        <v>14.9968</v>
      </c>
      <c r="AU59">
        <v>0</v>
      </c>
      <c r="AV59">
        <v>41.1</v>
      </c>
      <c r="AW59">
        <v>0</v>
      </c>
      <c r="AX59">
        <v>1.143</v>
      </c>
      <c r="AY59">
        <v>0</v>
      </c>
      <c r="AZ59">
        <f t="shared" si="0"/>
        <v>81.139016999999996</v>
      </c>
      <c r="BA59">
        <f t="shared" si="1"/>
        <v>2732.6921509999993</v>
      </c>
      <c r="BD59">
        <v>4.2945000000000002</v>
      </c>
      <c r="BE59">
        <v>0</v>
      </c>
      <c r="BF59">
        <v>2.4049999999999998E-2</v>
      </c>
      <c r="BG59">
        <v>0</v>
      </c>
      <c r="BH59">
        <v>0</v>
      </c>
      <c r="BI59">
        <v>0.85655999999999999</v>
      </c>
      <c r="BJ59">
        <v>0</v>
      </c>
      <c r="BK59">
        <v>0</v>
      </c>
      <c r="BL59">
        <v>0</v>
      </c>
      <c r="BM59">
        <v>0</v>
      </c>
      <c r="BN59">
        <v>2.0799999999999999E-2</v>
      </c>
      <c r="BO59">
        <v>2.02</v>
      </c>
      <c r="BP59">
        <v>2.19</v>
      </c>
      <c r="BQ59">
        <v>3.4642300000000001</v>
      </c>
      <c r="BR59">
        <v>0</v>
      </c>
      <c r="BS59">
        <v>1.64</v>
      </c>
      <c r="BT59">
        <v>0</v>
      </c>
      <c r="BU59">
        <v>2.9693719999999999</v>
      </c>
      <c r="BV59">
        <v>1.342031</v>
      </c>
      <c r="BW59">
        <v>6.3</v>
      </c>
      <c r="BX59">
        <v>2.07247</v>
      </c>
      <c r="BY59">
        <v>0.26</v>
      </c>
      <c r="BZ59">
        <v>1.9378120000000001</v>
      </c>
      <c r="CA59">
        <v>3.5120239999999998</v>
      </c>
      <c r="CB59">
        <v>0.91</v>
      </c>
      <c r="CC59">
        <v>0.9</v>
      </c>
      <c r="CD59">
        <v>1.34</v>
      </c>
      <c r="CE59">
        <v>0.46</v>
      </c>
      <c r="CF59">
        <v>0.16</v>
      </c>
      <c r="CG59">
        <v>3.77</v>
      </c>
      <c r="CH59">
        <v>0</v>
      </c>
      <c r="CI59">
        <v>7.24</v>
      </c>
      <c r="CJ59">
        <v>1.92</v>
      </c>
      <c r="CK59">
        <v>1.79</v>
      </c>
      <c r="CL59">
        <v>5.3144439999999999</v>
      </c>
      <c r="CM59">
        <v>1.870312</v>
      </c>
      <c r="CN59">
        <v>3.5429620000000002</v>
      </c>
      <c r="CO59">
        <v>3</v>
      </c>
      <c r="CP59">
        <v>0.99528000000000005</v>
      </c>
      <c r="CQ59">
        <v>2.79379</v>
      </c>
      <c r="CR59">
        <v>2.34</v>
      </c>
      <c r="CS59">
        <v>1.9745699999999999</v>
      </c>
      <c r="CT59">
        <v>1.9426559999999999</v>
      </c>
      <c r="CU59">
        <v>1.959376</v>
      </c>
      <c r="CV59">
        <v>2.6840619999999999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81.139016999999996</v>
      </c>
    </row>
    <row r="60" spans="1:114">
      <c r="A60" t="s">
        <v>102</v>
      </c>
      <c r="B60">
        <v>0</v>
      </c>
      <c r="C60">
        <v>0</v>
      </c>
      <c r="D60">
        <v>5.48</v>
      </c>
      <c r="E60">
        <v>0</v>
      </c>
      <c r="F60">
        <v>76.681799999999996</v>
      </c>
      <c r="G60">
        <v>0</v>
      </c>
      <c r="H60">
        <v>0</v>
      </c>
      <c r="I60">
        <v>98.298000000000002</v>
      </c>
      <c r="J60">
        <v>1.143</v>
      </c>
      <c r="K60">
        <v>515.87603100000001</v>
      </c>
      <c r="L60">
        <v>656.40412500000002</v>
      </c>
      <c r="M60">
        <v>92.92</v>
      </c>
      <c r="N60">
        <v>119.15625</v>
      </c>
      <c r="O60">
        <v>124.79062500000001</v>
      </c>
      <c r="P60">
        <v>127.262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18.140333999999999</v>
      </c>
      <c r="W60">
        <v>44.377769999999998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44.591200000000001</v>
      </c>
      <c r="AH60">
        <v>0</v>
      </c>
      <c r="AI60">
        <v>0</v>
      </c>
      <c r="AJ60">
        <v>0</v>
      </c>
      <c r="AK60">
        <v>54.441000000000003</v>
      </c>
      <c r="AL60">
        <v>2.5564</v>
      </c>
      <c r="AM60">
        <v>0</v>
      </c>
      <c r="AN60">
        <v>0.66605999999999999</v>
      </c>
      <c r="AO60">
        <v>0</v>
      </c>
      <c r="AP60">
        <v>1.9215</v>
      </c>
      <c r="AQ60">
        <v>16.302</v>
      </c>
      <c r="AR60">
        <v>6.6239999999999997</v>
      </c>
      <c r="AS60">
        <v>5.3807999999999998</v>
      </c>
      <c r="AT60">
        <v>14.9968</v>
      </c>
      <c r="AU60">
        <v>0</v>
      </c>
      <c r="AV60">
        <v>41.1</v>
      </c>
      <c r="AW60">
        <v>0</v>
      </c>
      <c r="AX60">
        <v>1.143</v>
      </c>
      <c r="AY60">
        <v>0</v>
      </c>
      <c r="AZ60">
        <f t="shared" si="0"/>
        <v>81.139016999999996</v>
      </c>
      <c r="BA60">
        <f t="shared" si="1"/>
        <v>2748.9941509999994</v>
      </c>
      <c r="BD60">
        <v>4.2945000000000002</v>
      </c>
      <c r="BE60">
        <v>0</v>
      </c>
      <c r="BF60">
        <v>2.4049999999999998E-2</v>
      </c>
      <c r="BG60">
        <v>0</v>
      </c>
      <c r="BH60">
        <v>0</v>
      </c>
      <c r="BI60">
        <v>0.85655999999999999</v>
      </c>
      <c r="BJ60">
        <v>0</v>
      </c>
      <c r="BK60">
        <v>0</v>
      </c>
      <c r="BL60">
        <v>0</v>
      </c>
      <c r="BM60">
        <v>0</v>
      </c>
      <c r="BN60">
        <v>2.0799999999999999E-2</v>
      </c>
      <c r="BO60">
        <v>2.02</v>
      </c>
      <c r="BP60">
        <v>2.19</v>
      </c>
      <c r="BQ60">
        <v>3.4642300000000001</v>
      </c>
      <c r="BR60">
        <v>0</v>
      </c>
      <c r="BS60">
        <v>1.64</v>
      </c>
      <c r="BT60">
        <v>0</v>
      </c>
      <c r="BU60">
        <v>2.9693719999999999</v>
      </c>
      <c r="BV60">
        <v>1.342031</v>
      </c>
      <c r="BW60">
        <v>6.3</v>
      </c>
      <c r="BX60">
        <v>2.07247</v>
      </c>
      <c r="BY60">
        <v>0.26</v>
      </c>
      <c r="BZ60">
        <v>1.9378120000000001</v>
      </c>
      <c r="CA60">
        <v>3.5120239999999998</v>
      </c>
      <c r="CB60">
        <v>0.91</v>
      </c>
      <c r="CC60">
        <v>0.9</v>
      </c>
      <c r="CD60">
        <v>1.34</v>
      </c>
      <c r="CE60">
        <v>0.46</v>
      </c>
      <c r="CF60">
        <v>0.16</v>
      </c>
      <c r="CG60">
        <v>3.77</v>
      </c>
      <c r="CH60">
        <v>0</v>
      </c>
      <c r="CI60">
        <v>7.24</v>
      </c>
      <c r="CJ60">
        <v>1.92</v>
      </c>
      <c r="CK60">
        <v>1.79</v>
      </c>
      <c r="CL60">
        <v>5.3144439999999999</v>
      </c>
      <c r="CM60">
        <v>1.870312</v>
      </c>
      <c r="CN60">
        <v>3.5429620000000002</v>
      </c>
      <c r="CO60">
        <v>3</v>
      </c>
      <c r="CP60">
        <v>0.99528000000000005</v>
      </c>
      <c r="CQ60">
        <v>2.79379</v>
      </c>
      <c r="CR60">
        <v>2.34</v>
      </c>
      <c r="CS60">
        <v>1.9745699999999999</v>
      </c>
      <c r="CT60">
        <v>1.9426559999999999</v>
      </c>
      <c r="CU60">
        <v>1.959376</v>
      </c>
      <c r="CV60">
        <v>2.6840619999999999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81.139016999999996</v>
      </c>
    </row>
    <row r="61" spans="1:114">
      <c r="A61" t="s">
        <v>103</v>
      </c>
      <c r="B61">
        <v>0</v>
      </c>
      <c r="C61">
        <v>0</v>
      </c>
      <c r="D61">
        <v>5.48</v>
      </c>
      <c r="E61">
        <v>0</v>
      </c>
      <c r="F61">
        <v>76.681799999999996</v>
      </c>
      <c r="G61">
        <v>0</v>
      </c>
      <c r="H61">
        <v>0</v>
      </c>
      <c r="I61">
        <v>98.298000000000002</v>
      </c>
      <c r="J61">
        <v>1.143</v>
      </c>
      <c r="K61">
        <v>515.87603100000001</v>
      </c>
      <c r="L61">
        <v>656.40412500000002</v>
      </c>
      <c r="M61">
        <v>92.92</v>
      </c>
      <c r="N61">
        <v>119.15625</v>
      </c>
      <c r="O61">
        <v>124.79062500000001</v>
      </c>
      <c r="P61">
        <v>127.262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18.140333999999999</v>
      </c>
      <c r="W61">
        <v>44.377769999999998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44.591200000000001</v>
      </c>
      <c r="AH61">
        <v>0</v>
      </c>
      <c r="AI61">
        <v>0</v>
      </c>
      <c r="AJ61">
        <v>0</v>
      </c>
      <c r="AK61">
        <v>54.441000000000003</v>
      </c>
      <c r="AL61">
        <v>2.5564</v>
      </c>
      <c r="AM61">
        <v>0</v>
      </c>
      <c r="AN61">
        <v>0.66605999999999999</v>
      </c>
      <c r="AO61">
        <v>0</v>
      </c>
      <c r="AP61">
        <v>1.9215</v>
      </c>
      <c r="AQ61">
        <v>32.603999999999999</v>
      </c>
      <c r="AR61">
        <v>6.6239999999999997</v>
      </c>
      <c r="AS61">
        <v>5.3807999999999998</v>
      </c>
      <c r="AT61">
        <v>14.9968</v>
      </c>
      <c r="AU61">
        <v>0</v>
      </c>
      <c r="AV61">
        <v>41.1</v>
      </c>
      <c r="AW61">
        <v>0</v>
      </c>
      <c r="AX61">
        <v>1.143</v>
      </c>
      <c r="AY61">
        <v>0</v>
      </c>
      <c r="AZ61">
        <f t="shared" si="0"/>
        <v>81.139016999999996</v>
      </c>
      <c r="BA61">
        <f t="shared" si="1"/>
        <v>2765.2961509999991</v>
      </c>
      <c r="BD61">
        <v>4.2945000000000002</v>
      </c>
      <c r="BE61">
        <v>0</v>
      </c>
      <c r="BF61">
        <v>2.4049999999999998E-2</v>
      </c>
      <c r="BG61">
        <v>0</v>
      </c>
      <c r="BH61">
        <v>0</v>
      </c>
      <c r="BI61">
        <v>0.85655999999999999</v>
      </c>
      <c r="BJ61">
        <v>0</v>
      </c>
      <c r="BK61">
        <v>0</v>
      </c>
      <c r="BL61">
        <v>0</v>
      </c>
      <c r="BM61">
        <v>0</v>
      </c>
      <c r="BN61">
        <v>2.0799999999999999E-2</v>
      </c>
      <c r="BO61">
        <v>2.02</v>
      </c>
      <c r="BP61">
        <v>2.19</v>
      </c>
      <c r="BQ61">
        <v>3.4642300000000001</v>
      </c>
      <c r="BR61">
        <v>0</v>
      </c>
      <c r="BS61">
        <v>1.64</v>
      </c>
      <c r="BT61">
        <v>0</v>
      </c>
      <c r="BU61">
        <v>2.9693719999999999</v>
      </c>
      <c r="BV61">
        <v>1.342031</v>
      </c>
      <c r="BW61">
        <v>6.3</v>
      </c>
      <c r="BX61">
        <v>2.07247</v>
      </c>
      <c r="BY61">
        <v>0.26</v>
      </c>
      <c r="BZ61">
        <v>1.9378120000000001</v>
      </c>
      <c r="CA61">
        <v>3.5120239999999998</v>
      </c>
      <c r="CB61">
        <v>0.91</v>
      </c>
      <c r="CC61">
        <v>0.9</v>
      </c>
      <c r="CD61">
        <v>1.34</v>
      </c>
      <c r="CE61">
        <v>0.46</v>
      </c>
      <c r="CF61">
        <v>0.16</v>
      </c>
      <c r="CG61">
        <v>3.77</v>
      </c>
      <c r="CH61">
        <v>0</v>
      </c>
      <c r="CI61">
        <v>7.24</v>
      </c>
      <c r="CJ61">
        <v>1.92</v>
      </c>
      <c r="CK61">
        <v>1.79</v>
      </c>
      <c r="CL61">
        <v>5.3144439999999999</v>
      </c>
      <c r="CM61">
        <v>1.870312</v>
      </c>
      <c r="CN61">
        <v>3.5429620000000002</v>
      </c>
      <c r="CO61">
        <v>3</v>
      </c>
      <c r="CP61">
        <v>0.99528000000000005</v>
      </c>
      <c r="CQ61">
        <v>2.79379</v>
      </c>
      <c r="CR61">
        <v>2.34</v>
      </c>
      <c r="CS61">
        <v>1.9745699999999999</v>
      </c>
      <c r="CT61">
        <v>1.9426559999999999</v>
      </c>
      <c r="CU61">
        <v>1.959376</v>
      </c>
      <c r="CV61">
        <v>2.6840619999999999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81.139016999999996</v>
      </c>
    </row>
    <row r="62" spans="1:114">
      <c r="A62" t="s">
        <v>104</v>
      </c>
      <c r="B62">
        <v>0</v>
      </c>
      <c r="C62">
        <v>0</v>
      </c>
      <c r="D62">
        <v>5.48</v>
      </c>
      <c r="E62">
        <v>0</v>
      </c>
      <c r="F62">
        <v>76.681799999999996</v>
      </c>
      <c r="G62">
        <v>0</v>
      </c>
      <c r="H62">
        <v>0</v>
      </c>
      <c r="I62">
        <v>98.298000000000002</v>
      </c>
      <c r="J62">
        <v>1.143</v>
      </c>
      <c r="K62">
        <v>515.87603100000001</v>
      </c>
      <c r="L62">
        <v>656.40412500000002</v>
      </c>
      <c r="M62">
        <v>92.92</v>
      </c>
      <c r="N62">
        <v>119.15625</v>
      </c>
      <c r="O62">
        <v>124.79062500000001</v>
      </c>
      <c r="P62">
        <v>127.262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18.140333999999999</v>
      </c>
      <c r="W62">
        <v>44.377769999999998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44.591200000000001</v>
      </c>
      <c r="AH62">
        <v>3.0287000000000002</v>
      </c>
      <c r="AI62">
        <v>0</v>
      </c>
      <c r="AJ62">
        <v>0</v>
      </c>
      <c r="AK62">
        <v>54.441000000000003</v>
      </c>
      <c r="AL62">
        <v>2.5564</v>
      </c>
      <c r="AM62">
        <v>0</v>
      </c>
      <c r="AN62">
        <v>0.66605999999999999</v>
      </c>
      <c r="AO62">
        <v>0</v>
      </c>
      <c r="AP62">
        <v>1.9215</v>
      </c>
      <c r="AQ62">
        <v>48.905999999999999</v>
      </c>
      <c r="AR62">
        <v>6.6239999999999997</v>
      </c>
      <c r="AS62">
        <v>5.3807999999999998</v>
      </c>
      <c r="AT62">
        <v>14.9968</v>
      </c>
      <c r="AU62">
        <v>0</v>
      </c>
      <c r="AV62">
        <v>41.1</v>
      </c>
      <c r="AW62">
        <v>0</v>
      </c>
      <c r="AX62">
        <v>1.143</v>
      </c>
      <c r="AY62">
        <v>0</v>
      </c>
      <c r="AZ62">
        <f t="shared" si="0"/>
        <v>81.114216999999996</v>
      </c>
      <c r="BA62">
        <f t="shared" si="1"/>
        <v>2784.6020509999989</v>
      </c>
      <c r="BD62">
        <v>4.2945000000000002</v>
      </c>
      <c r="BE62">
        <v>0</v>
      </c>
      <c r="BF62">
        <v>2.4049999999999998E-2</v>
      </c>
      <c r="BG62">
        <v>0</v>
      </c>
      <c r="BH62">
        <v>0</v>
      </c>
      <c r="BI62">
        <v>0.85655999999999999</v>
      </c>
      <c r="BJ62">
        <v>0</v>
      </c>
      <c r="BK62">
        <v>0</v>
      </c>
      <c r="BL62">
        <v>0</v>
      </c>
      <c r="BM62">
        <v>0</v>
      </c>
      <c r="BN62">
        <v>2.0799999999999999E-2</v>
      </c>
      <c r="BO62">
        <v>2.02</v>
      </c>
      <c r="BP62">
        <v>2.19</v>
      </c>
      <c r="BQ62">
        <v>3.4642300000000001</v>
      </c>
      <c r="BR62">
        <v>0</v>
      </c>
      <c r="BS62">
        <v>1.64</v>
      </c>
      <c r="BT62">
        <v>0</v>
      </c>
      <c r="BU62">
        <v>2.9693719999999999</v>
      </c>
      <c r="BV62">
        <v>1.342031</v>
      </c>
      <c r="BW62">
        <v>6.3</v>
      </c>
      <c r="BX62">
        <v>2.07247</v>
      </c>
      <c r="BY62">
        <v>0.26</v>
      </c>
      <c r="BZ62">
        <v>1.9378120000000001</v>
      </c>
      <c r="CA62">
        <v>3.5120239999999998</v>
      </c>
      <c r="CB62">
        <v>0.91</v>
      </c>
      <c r="CC62">
        <v>0.88</v>
      </c>
      <c r="CD62">
        <v>1.31</v>
      </c>
      <c r="CE62">
        <v>0.46</v>
      </c>
      <c r="CF62">
        <v>0.16</v>
      </c>
      <c r="CG62">
        <v>3.77</v>
      </c>
      <c r="CH62">
        <v>2.52E-2</v>
      </c>
      <c r="CI62">
        <v>7.24</v>
      </c>
      <c r="CJ62">
        <v>1.92</v>
      </c>
      <c r="CK62">
        <v>1.79</v>
      </c>
      <c r="CL62">
        <v>5.3144439999999999</v>
      </c>
      <c r="CM62">
        <v>1.870312</v>
      </c>
      <c r="CN62">
        <v>3.5429620000000002</v>
      </c>
      <c r="CO62">
        <v>3</v>
      </c>
      <c r="CP62">
        <v>0.99528000000000005</v>
      </c>
      <c r="CQ62">
        <v>2.79379</v>
      </c>
      <c r="CR62">
        <v>2.34</v>
      </c>
      <c r="CS62">
        <v>1.9745699999999999</v>
      </c>
      <c r="CT62">
        <v>1.9426559999999999</v>
      </c>
      <c r="CU62">
        <v>1.959376</v>
      </c>
      <c r="CV62">
        <v>2.6840619999999999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81.114216999999996</v>
      </c>
    </row>
    <row r="63" spans="1:114">
      <c r="A63" t="s">
        <v>105</v>
      </c>
      <c r="B63">
        <v>0</v>
      </c>
      <c r="C63">
        <v>0</v>
      </c>
      <c r="D63">
        <v>5.48</v>
      </c>
      <c r="E63">
        <v>0</v>
      </c>
      <c r="F63">
        <v>76.681799999999996</v>
      </c>
      <c r="G63">
        <v>0</v>
      </c>
      <c r="H63">
        <v>0</v>
      </c>
      <c r="I63">
        <v>98.298000000000002</v>
      </c>
      <c r="J63">
        <v>1.143</v>
      </c>
      <c r="K63">
        <v>515.87603100000001</v>
      </c>
      <c r="L63">
        <v>656.40412500000002</v>
      </c>
      <c r="M63">
        <v>92.92</v>
      </c>
      <c r="N63">
        <v>119.15625</v>
      </c>
      <c r="O63">
        <v>124.79062500000001</v>
      </c>
      <c r="P63">
        <v>127.262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18.140333999999999</v>
      </c>
      <c r="W63">
        <v>39.521769999999997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18.288</v>
      </c>
      <c r="AG63">
        <v>44.591200000000001</v>
      </c>
      <c r="AH63">
        <v>20.516999999999999</v>
      </c>
      <c r="AI63">
        <v>0</v>
      </c>
      <c r="AJ63">
        <v>0</v>
      </c>
      <c r="AK63">
        <v>54.441000000000003</v>
      </c>
      <c r="AL63">
        <v>2.5564</v>
      </c>
      <c r="AM63">
        <v>0</v>
      </c>
      <c r="AN63">
        <v>0.66605999999999999</v>
      </c>
      <c r="AO63">
        <v>0</v>
      </c>
      <c r="AP63">
        <v>1.9215</v>
      </c>
      <c r="AQ63">
        <v>65.207999999999998</v>
      </c>
      <c r="AR63">
        <v>6.6239999999999997</v>
      </c>
      <c r="AS63">
        <v>5.3807999999999998</v>
      </c>
      <c r="AT63">
        <v>14.9968</v>
      </c>
      <c r="AU63">
        <v>0</v>
      </c>
      <c r="AV63">
        <v>41.1</v>
      </c>
      <c r="AW63">
        <v>0</v>
      </c>
      <c r="AX63">
        <v>1.143</v>
      </c>
      <c r="AY63">
        <v>0</v>
      </c>
      <c r="AZ63">
        <f t="shared" si="0"/>
        <v>81.254217000000011</v>
      </c>
      <c r="BA63">
        <f t="shared" si="1"/>
        <v>2822.8203509999994</v>
      </c>
      <c r="BD63">
        <v>4.2945000000000002</v>
      </c>
      <c r="BE63">
        <v>0</v>
      </c>
      <c r="BF63">
        <v>2.4049999999999998E-2</v>
      </c>
      <c r="BG63">
        <v>0</v>
      </c>
      <c r="BH63">
        <v>0</v>
      </c>
      <c r="BI63">
        <v>0.85655999999999999</v>
      </c>
      <c r="BJ63">
        <v>0</v>
      </c>
      <c r="BK63">
        <v>0</v>
      </c>
      <c r="BL63">
        <v>0</v>
      </c>
      <c r="BM63">
        <v>0</v>
      </c>
      <c r="BN63">
        <v>2.0799999999999999E-2</v>
      </c>
      <c r="BO63">
        <v>2.02</v>
      </c>
      <c r="BP63">
        <v>2.19</v>
      </c>
      <c r="BQ63">
        <v>3.4642300000000001</v>
      </c>
      <c r="BR63">
        <v>0</v>
      </c>
      <c r="BS63">
        <v>1.64</v>
      </c>
      <c r="BT63">
        <v>0</v>
      </c>
      <c r="BU63">
        <v>2.9693719999999999</v>
      </c>
      <c r="BV63">
        <v>1.342031</v>
      </c>
      <c r="BW63">
        <v>6.3</v>
      </c>
      <c r="BX63">
        <v>2.07247</v>
      </c>
      <c r="BY63">
        <v>0.26</v>
      </c>
      <c r="BZ63">
        <v>1.9378120000000001</v>
      </c>
      <c r="CA63">
        <v>3.5120239999999998</v>
      </c>
      <c r="CB63">
        <v>0.91</v>
      </c>
      <c r="CC63">
        <v>0.88</v>
      </c>
      <c r="CD63">
        <v>1.31</v>
      </c>
      <c r="CE63">
        <v>0.46</v>
      </c>
      <c r="CF63">
        <v>0.16</v>
      </c>
      <c r="CG63">
        <v>3.77</v>
      </c>
      <c r="CH63">
        <v>0.16520000000000001</v>
      </c>
      <c r="CI63">
        <v>7.24</v>
      </c>
      <c r="CJ63">
        <v>1.92</v>
      </c>
      <c r="CK63">
        <v>1.79</v>
      </c>
      <c r="CL63">
        <v>5.3144439999999999</v>
      </c>
      <c r="CM63">
        <v>1.870312</v>
      </c>
      <c r="CN63">
        <v>3.5429620000000002</v>
      </c>
      <c r="CO63">
        <v>3</v>
      </c>
      <c r="CP63">
        <v>0.99528000000000005</v>
      </c>
      <c r="CQ63">
        <v>2.79379</v>
      </c>
      <c r="CR63">
        <v>2.34</v>
      </c>
      <c r="CS63">
        <v>1.9745699999999999</v>
      </c>
      <c r="CT63">
        <v>1.9426559999999999</v>
      </c>
      <c r="CU63">
        <v>1.959376</v>
      </c>
      <c r="CV63">
        <v>2.6840619999999999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81.254217000000011</v>
      </c>
    </row>
    <row r="64" spans="1:114">
      <c r="A64" t="s">
        <v>106</v>
      </c>
      <c r="B64">
        <v>0</v>
      </c>
      <c r="C64">
        <v>0</v>
      </c>
      <c r="D64">
        <v>5.48</v>
      </c>
      <c r="E64">
        <v>0</v>
      </c>
      <c r="F64">
        <v>76.681799999999996</v>
      </c>
      <c r="G64">
        <v>0</v>
      </c>
      <c r="H64">
        <v>0</v>
      </c>
      <c r="I64">
        <v>98.298000000000002</v>
      </c>
      <c r="J64">
        <v>1.143</v>
      </c>
      <c r="K64">
        <v>515.87603100000001</v>
      </c>
      <c r="L64">
        <v>656.40412500000002</v>
      </c>
      <c r="M64">
        <v>92.92</v>
      </c>
      <c r="N64">
        <v>119.15625</v>
      </c>
      <c r="O64">
        <v>124.79062500000001</v>
      </c>
      <c r="P64">
        <v>127.262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18.140333999999999</v>
      </c>
      <c r="W64">
        <v>39.521769999999997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18.288</v>
      </c>
      <c r="AG64">
        <v>44.591200000000001</v>
      </c>
      <c r="AH64">
        <v>20.516999999999999</v>
      </c>
      <c r="AI64">
        <v>0</v>
      </c>
      <c r="AJ64">
        <v>0</v>
      </c>
      <c r="AK64">
        <v>54.441000000000003</v>
      </c>
      <c r="AL64">
        <v>2.5564</v>
      </c>
      <c r="AM64">
        <v>0</v>
      </c>
      <c r="AN64">
        <v>0.66605999999999999</v>
      </c>
      <c r="AO64">
        <v>0</v>
      </c>
      <c r="AP64">
        <v>1.9215</v>
      </c>
      <c r="AQ64">
        <v>65.207999999999998</v>
      </c>
      <c r="AR64">
        <v>6.6239999999999997</v>
      </c>
      <c r="AS64">
        <v>5.3807999999999998</v>
      </c>
      <c r="AT64">
        <v>14.9968</v>
      </c>
      <c r="AU64">
        <v>0</v>
      </c>
      <c r="AV64">
        <v>41.1</v>
      </c>
      <c r="AW64">
        <v>0</v>
      </c>
      <c r="AX64">
        <v>1.143</v>
      </c>
      <c r="AY64">
        <v>0</v>
      </c>
      <c r="AZ64">
        <f t="shared" si="0"/>
        <v>81.254217000000011</v>
      </c>
      <c r="BA64">
        <f t="shared" si="1"/>
        <v>2822.8203509999994</v>
      </c>
      <c r="BD64">
        <v>4.2945000000000002</v>
      </c>
      <c r="BE64">
        <v>0</v>
      </c>
      <c r="BF64">
        <v>2.4049999999999998E-2</v>
      </c>
      <c r="BG64">
        <v>0</v>
      </c>
      <c r="BH64">
        <v>0</v>
      </c>
      <c r="BI64">
        <v>0.85655999999999999</v>
      </c>
      <c r="BJ64">
        <v>0</v>
      </c>
      <c r="BK64">
        <v>0</v>
      </c>
      <c r="BL64">
        <v>0</v>
      </c>
      <c r="BM64">
        <v>0</v>
      </c>
      <c r="BN64">
        <v>2.0799999999999999E-2</v>
      </c>
      <c r="BO64">
        <v>2.02</v>
      </c>
      <c r="BP64">
        <v>2.19</v>
      </c>
      <c r="BQ64">
        <v>3.4642300000000001</v>
      </c>
      <c r="BR64">
        <v>0</v>
      </c>
      <c r="BS64">
        <v>1.64</v>
      </c>
      <c r="BT64">
        <v>0</v>
      </c>
      <c r="BU64">
        <v>2.9693719999999999</v>
      </c>
      <c r="BV64">
        <v>1.342031</v>
      </c>
      <c r="BW64">
        <v>6.3</v>
      </c>
      <c r="BX64">
        <v>2.07247</v>
      </c>
      <c r="BY64">
        <v>0.26</v>
      </c>
      <c r="BZ64">
        <v>1.9378120000000001</v>
      </c>
      <c r="CA64">
        <v>3.5120239999999998</v>
      </c>
      <c r="CB64">
        <v>0.91</v>
      </c>
      <c r="CC64">
        <v>0.88</v>
      </c>
      <c r="CD64">
        <v>1.31</v>
      </c>
      <c r="CE64">
        <v>0.46</v>
      </c>
      <c r="CF64">
        <v>0.16</v>
      </c>
      <c r="CG64">
        <v>3.77</v>
      </c>
      <c r="CH64">
        <v>0.16520000000000001</v>
      </c>
      <c r="CI64">
        <v>7.24</v>
      </c>
      <c r="CJ64">
        <v>1.92</v>
      </c>
      <c r="CK64">
        <v>1.79</v>
      </c>
      <c r="CL64">
        <v>5.3144439999999999</v>
      </c>
      <c r="CM64">
        <v>1.870312</v>
      </c>
      <c r="CN64">
        <v>3.5429620000000002</v>
      </c>
      <c r="CO64">
        <v>3</v>
      </c>
      <c r="CP64">
        <v>0.99528000000000005</v>
      </c>
      <c r="CQ64">
        <v>2.79379</v>
      </c>
      <c r="CR64">
        <v>2.34</v>
      </c>
      <c r="CS64">
        <v>1.9745699999999999</v>
      </c>
      <c r="CT64">
        <v>1.9426559999999999</v>
      </c>
      <c r="CU64">
        <v>1.959376</v>
      </c>
      <c r="CV64">
        <v>2.6840619999999999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81.254217000000011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76.681799999999996</v>
      </c>
      <c r="G65">
        <v>0</v>
      </c>
      <c r="H65">
        <v>0</v>
      </c>
      <c r="I65">
        <v>98.298000000000002</v>
      </c>
      <c r="J65">
        <v>1.143</v>
      </c>
      <c r="K65">
        <v>515.87603100000001</v>
      </c>
      <c r="L65">
        <v>656.40412500000002</v>
      </c>
      <c r="M65">
        <v>92.92</v>
      </c>
      <c r="N65">
        <v>119.15625</v>
      </c>
      <c r="O65">
        <v>124.79062500000001</v>
      </c>
      <c r="P65">
        <v>127.262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18.140333999999999</v>
      </c>
      <c r="W65">
        <v>38.307769999999998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18.288</v>
      </c>
      <c r="AG65">
        <v>44.591200000000001</v>
      </c>
      <c r="AH65">
        <v>20.516999999999999</v>
      </c>
      <c r="AI65">
        <v>0</v>
      </c>
      <c r="AJ65">
        <v>0</v>
      </c>
      <c r="AK65">
        <v>54.441000000000003</v>
      </c>
      <c r="AL65">
        <v>2.5564</v>
      </c>
      <c r="AM65">
        <v>0</v>
      </c>
      <c r="AN65">
        <v>0.66605999999999999</v>
      </c>
      <c r="AO65">
        <v>0</v>
      </c>
      <c r="AP65">
        <v>1.2809999999999999</v>
      </c>
      <c r="AQ65">
        <v>65.207999999999998</v>
      </c>
      <c r="AR65">
        <v>6.6239999999999997</v>
      </c>
      <c r="AS65">
        <v>5.3807999999999998</v>
      </c>
      <c r="AT65">
        <v>14.9968</v>
      </c>
      <c r="AU65">
        <v>0</v>
      </c>
      <c r="AV65">
        <v>41.1</v>
      </c>
      <c r="AW65">
        <v>0</v>
      </c>
      <c r="AX65">
        <v>1.143</v>
      </c>
      <c r="AY65">
        <v>0</v>
      </c>
      <c r="AZ65">
        <f t="shared" si="0"/>
        <v>81.254217000000011</v>
      </c>
      <c r="BA65">
        <f t="shared" si="1"/>
        <v>2815.4858509999995</v>
      </c>
      <c r="BD65">
        <v>4.2945000000000002</v>
      </c>
      <c r="BE65">
        <v>0</v>
      </c>
      <c r="BF65">
        <v>2.4049999999999998E-2</v>
      </c>
      <c r="BG65">
        <v>0</v>
      </c>
      <c r="BH65">
        <v>0</v>
      </c>
      <c r="BI65">
        <v>0.85655999999999999</v>
      </c>
      <c r="BJ65">
        <v>0</v>
      </c>
      <c r="BK65">
        <v>0</v>
      </c>
      <c r="BL65">
        <v>0</v>
      </c>
      <c r="BM65">
        <v>0</v>
      </c>
      <c r="BN65">
        <v>2.0799999999999999E-2</v>
      </c>
      <c r="BO65">
        <v>2.02</v>
      </c>
      <c r="BP65">
        <v>2.19</v>
      </c>
      <c r="BQ65">
        <v>3.4642300000000001</v>
      </c>
      <c r="BR65">
        <v>0</v>
      </c>
      <c r="BS65">
        <v>1.64</v>
      </c>
      <c r="BT65">
        <v>0</v>
      </c>
      <c r="BU65">
        <v>2.9693719999999999</v>
      </c>
      <c r="BV65">
        <v>1.342031</v>
      </c>
      <c r="BW65">
        <v>6.3</v>
      </c>
      <c r="BX65">
        <v>2.07247</v>
      </c>
      <c r="BY65">
        <v>0.26</v>
      </c>
      <c r="BZ65">
        <v>1.9378120000000001</v>
      </c>
      <c r="CA65">
        <v>3.5120239999999998</v>
      </c>
      <c r="CB65">
        <v>0.91</v>
      </c>
      <c r="CC65">
        <v>0.88</v>
      </c>
      <c r="CD65">
        <v>1.31</v>
      </c>
      <c r="CE65">
        <v>0.46</v>
      </c>
      <c r="CF65">
        <v>0.16</v>
      </c>
      <c r="CG65">
        <v>3.77</v>
      </c>
      <c r="CH65">
        <v>0.16520000000000001</v>
      </c>
      <c r="CI65">
        <v>7.24</v>
      </c>
      <c r="CJ65">
        <v>1.92</v>
      </c>
      <c r="CK65">
        <v>1.79</v>
      </c>
      <c r="CL65">
        <v>5.3144439999999999</v>
      </c>
      <c r="CM65">
        <v>1.870312</v>
      </c>
      <c r="CN65">
        <v>3.5429620000000002</v>
      </c>
      <c r="CO65">
        <v>3</v>
      </c>
      <c r="CP65">
        <v>0.99528000000000005</v>
      </c>
      <c r="CQ65">
        <v>2.79379</v>
      </c>
      <c r="CR65">
        <v>2.34</v>
      </c>
      <c r="CS65">
        <v>1.9745699999999999</v>
      </c>
      <c r="CT65">
        <v>1.9426559999999999</v>
      </c>
      <c r="CU65">
        <v>1.959376</v>
      </c>
      <c r="CV65">
        <v>2.6840619999999999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81.254217000000011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76.681799999999996</v>
      </c>
      <c r="G66">
        <v>0</v>
      </c>
      <c r="H66">
        <v>0</v>
      </c>
      <c r="I66">
        <v>98.298000000000002</v>
      </c>
      <c r="J66">
        <v>1.143</v>
      </c>
      <c r="K66">
        <v>515.87603100000001</v>
      </c>
      <c r="L66">
        <v>656.40412500000002</v>
      </c>
      <c r="M66">
        <v>92.92</v>
      </c>
      <c r="N66">
        <v>119.15625</v>
      </c>
      <c r="O66">
        <v>124.79062500000001</v>
      </c>
      <c r="P66">
        <v>127.262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18.140333999999999</v>
      </c>
      <c r="W66">
        <v>38.307769999999998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18.288</v>
      </c>
      <c r="AG66">
        <v>44.591200000000001</v>
      </c>
      <c r="AH66">
        <v>20.516999999999999</v>
      </c>
      <c r="AI66">
        <v>0</v>
      </c>
      <c r="AJ66">
        <v>0</v>
      </c>
      <c r="AK66">
        <v>54.441000000000003</v>
      </c>
      <c r="AL66">
        <v>2.5564</v>
      </c>
      <c r="AM66">
        <v>0</v>
      </c>
      <c r="AN66">
        <v>0.66605999999999999</v>
      </c>
      <c r="AO66">
        <v>0</v>
      </c>
      <c r="AP66">
        <v>1.2809999999999999</v>
      </c>
      <c r="AQ66">
        <v>65.207999999999998</v>
      </c>
      <c r="AR66">
        <v>6.6239999999999997</v>
      </c>
      <c r="AS66">
        <v>5.3807999999999998</v>
      </c>
      <c r="AT66">
        <v>14.9968</v>
      </c>
      <c r="AU66">
        <v>0</v>
      </c>
      <c r="AV66">
        <v>41.1</v>
      </c>
      <c r="AW66">
        <v>0</v>
      </c>
      <c r="AX66">
        <v>1.143</v>
      </c>
      <c r="AY66">
        <v>0</v>
      </c>
      <c r="AZ66">
        <f t="shared" si="0"/>
        <v>81.254217000000011</v>
      </c>
      <c r="BA66">
        <f t="shared" si="1"/>
        <v>2815.4858509999995</v>
      </c>
      <c r="BD66">
        <v>4.2945000000000002</v>
      </c>
      <c r="BE66">
        <v>0</v>
      </c>
      <c r="BF66">
        <v>2.4049999999999998E-2</v>
      </c>
      <c r="BG66">
        <v>0</v>
      </c>
      <c r="BH66">
        <v>0</v>
      </c>
      <c r="BI66">
        <v>0.85655999999999999</v>
      </c>
      <c r="BJ66">
        <v>0</v>
      </c>
      <c r="BK66">
        <v>0</v>
      </c>
      <c r="BL66">
        <v>0</v>
      </c>
      <c r="BM66">
        <v>0</v>
      </c>
      <c r="BN66">
        <v>2.0799999999999999E-2</v>
      </c>
      <c r="BO66">
        <v>2.02</v>
      </c>
      <c r="BP66">
        <v>2.19</v>
      </c>
      <c r="BQ66">
        <v>3.4642300000000001</v>
      </c>
      <c r="BR66">
        <v>0</v>
      </c>
      <c r="BS66">
        <v>1.64</v>
      </c>
      <c r="BT66">
        <v>0</v>
      </c>
      <c r="BU66">
        <v>2.9693719999999999</v>
      </c>
      <c r="BV66">
        <v>1.342031</v>
      </c>
      <c r="BW66">
        <v>6.3</v>
      </c>
      <c r="BX66">
        <v>2.07247</v>
      </c>
      <c r="BY66">
        <v>0.26</v>
      </c>
      <c r="BZ66">
        <v>1.9378120000000001</v>
      </c>
      <c r="CA66">
        <v>3.5120239999999998</v>
      </c>
      <c r="CB66">
        <v>0.91</v>
      </c>
      <c r="CC66">
        <v>0.88</v>
      </c>
      <c r="CD66">
        <v>1.31</v>
      </c>
      <c r="CE66">
        <v>0.46</v>
      </c>
      <c r="CF66">
        <v>0.16</v>
      </c>
      <c r="CG66">
        <v>3.77</v>
      </c>
      <c r="CH66">
        <v>0.16520000000000001</v>
      </c>
      <c r="CI66">
        <v>7.24</v>
      </c>
      <c r="CJ66">
        <v>1.92</v>
      </c>
      <c r="CK66">
        <v>1.79</v>
      </c>
      <c r="CL66">
        <v>5.3144439999999999</v>
      </c>
      <c r="CM66">
        <v>1.870312</v>
      </c>
      <c r="CN66">
        <v>3.5429620000000002</v>
      </c>
      <c r="CO66">
        <v>3</v>
      </c>
      <c r="CP66">
        <v>0.99528000000000005</v>
      </c>
      <c r="CQ66">
        <v>2.79379</v>
      </c>
      <c r="CR66">
        <v>2.34</v>
      </c>
      <c r="CS66">
        <v>1.9745699999999999</v>
      </c>
      <c r="CT66">
        <v>1.9426559999999999</v>
      </c>
      <c r="CU66">
        <v>1.959376</v>
      </c>
      <c r="CV66">
        <v>2.6840619999999999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81.254217000000011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76.681799999999996</v>
      </c>
      <c r="G67">
        <v>0</v>
      </c>
      <c r="H67">
        <v>0</v>
      </c>
      <c r="I67">
        <v>98.298000000000002</v>
      </c>
      <c r="J67">
        <v>1.143</v>
      </c>
      <c r="K67">
        <v>572.86047499999995</v>
      </c>
      <c r="L67">
        <v>656.40412500000002</v>
      </c>
      <c r="M67">
        <v>92.92</v>
      </c>
      <c r="N67">
        <v>119.15625</v>
      </c>
      <c r="O67">
        <v>124.79062500000001</v>
      </c>
      <c r="P67">
        <v>127.262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18.140333999999999</v>
      </c>
      <c r="W67">
        <v>38.307769999999998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27.431999999999999</v>
      </c>
      <c r="AG67">
        <v>44.591200000000001</v>
      </c>
      <c r="AH67">
        <v>20.516999999999999</v>
      </c>
      <c r="AI67">
        <v>0</v>
      </c>
      <c r="AJ67">
        <v>0</v>
      </c>
      <c r="AK67">
        <v>54.441000000000003</v>
      </c>
      <c r="AL67">
        <v>2.5564</v>
      </c>
      <c r="AM67">
        <v>0</v>
      </c>
      <c r="AN67">
        <v>0.66605999999999999</v>
      </c>
      <c r="AO67">
        <v>0</v>
      </c>
      <c r="AP67">
        <v>1.9215</v>
      </c>
      <c r="AQ67">
        <v>65.207999999999998</v>
      </c>
      <c r="AR67">
        <v>6.6239999999999997</v>
      </c>
      <c r="AS67">
        <v>5.3807999999999998</v>
      </c>
      <c r="AT67">
        <v>14.9968</v>
      </c>
      <c r="AU67">
        <v>0</v>
      </c>
      <c r="AV67">
        <v>46.58</v>
      </c>
      <c r="AW67">
        <v>0</v>
      </c>
      <c r="AX67">
        <v>1.143</v>
      </c>
      <c r="AY67">
        <v>0</v>
      </c>
      <c r="AZ67">
        <f t="shared" si="0"/>
        <v>80.815908000000007</v>
      </c>
      <c r="BA67">
        <f t="shared" si="1"/>
        <v>2887.2964859999993</v>
      </c>
      <c r="BD67">
        <v>4.2945000000000002</v>
      </c>
      <c r="BE67">
        <v>0</v>
      </c>
      <c r="BF67">
        <v>2.4160999999999998E-2</v>
      </c>
      <c r="BG67">
        <v>0</v>
      </c>
      <c r="BH67">
        <v>0</v>
      </c>
      <c r="BI67">
        <v>0.85655999999999999</v>
      </c>
      <c r="BJ67">
        <v>0</v>
      </c>
      <c r="BK67">
        <v>0</v>
      </c>
      <c r="BL67">
        <v>0</v>
      </c>
      <c r="BM67">
        <v>0</v>
      </c>
      <c r="BN67">
        <v>2.0799999999999999E-2</v>
      </c>
      <c r="BO67">
        <v>2.02</v>
      </c>
      <c r="BP67">
        <v>2.19</v>
      </c>
      <c r="BQ67">
        <v>3.4642300000000001</v>
      </c>
      <c r="BR67">
        <v>0</v>
      </c>
      <c r="BS67">
        <v>1.64</v>
      </c>
      <c r="BT67">
        <v>0</v>
      </c>
      <c r="BU67">
        <v>2.9693719999999999</v>
      </c>
      <c r="BV67">
        <v>1.342031</v>
      </c>
      <c r="BW67">
        <v>6.3</v>
      </c>
      <c r="BX67">
        <v>2.07247</v>
      </c>
      <c r="BY67">
        <v>0.26</v>
      </c>
      <c r="BZ67">
        <v>1.9378120000000001</v>
      </c>
      <c r="CA67">
        <v>3.5120239999999998</v>
      </c>
      <c r="CB67">
        <v>0.91</v>
      </c>
      <c r="CC67">
        <v>0.88</v>
      </c>
      <c r="CD67">
        <v>1.31</v>
      </c>
      <c r="CE67">
        <v>0</v>
      </c>
      <c r="CF67">
        <v>0.16</v>
      </c>
      <c r="CG67">
        <v>3.77</v>
      </c>
      <c r="CH67">
        <v>0.16520000000000001</v>
      </c>
      <c r="CI67">
        <v>7.24</v>
      </c>
      <c r="CJ67">
        <v>1.92</v>
      </c>
      <c r="CK67">
        <v>1.79</v>
      </c>
      <c r="CL67">
        <v>5.3144439999999999</v>
      </c>
      <c r="CM67">
        <v>1.870312</v>
      </c>
      <c r="CN67">
        <v>3.5429620000000002</v>
      </c>
      <c r="CO67">
        <v>3</v>
      </c>
      <c r="CP67">
        <v>0.99528000000000005</v>
      </c>
      <c r="CQ67">
        <v>2.79379</v>
      </c>
      <c r="CR67">
        <v>2.34</v>
      </c>
      <c r="CS67">
        <v>1.9961500000000001</v>
      </c>
      <c r="CT67">
        <v>1.9426559999999999</v>
      </c>
      <c r="CU67">
        <v>1.959376</v>
      </c>
      <c r="CV67">
        <v>2.6840619999999999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80.815908000000007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76.681799999999996</v>
      </c>
      <c r="G68">
        <v>0</v>
      </c>
      <c r="H68">
        <v>0</v>
      </c>
      <c r="I68">
        <v>98.298000000000002</v>
      </c>
      <c r="J68">
        <v>1.143</v>
      </c>
      <c r="K68">
        <v>630.351315</v>
      </c>
      <c r="L68">
        <v>656.40412500000002</v>
      </c>
      <c r="M68">
        <v>92.92</v>
      </c>
      <c r="N68">
        <v>119.15625</v>
      </c>
      <c r="O68">
        <v>124.79062500000001</v>
      </c>
      <c r="P68">
        <v>127.262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18.140333999999999</v>
      </c>
      <c r="W68">
        <v>38.307769999999998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27.431999999999999</v>
      </c>
      <c r="AG68">
        <v>44.591200000000001</v>
      </c>
      <c r="AH68">
        <v>20.516999999999999</v>
      </c>
      <c r="AI68">
        <v>0</v>
      </c>
      <c r="AJ68">
        <v>0</v>
      </c>
      <c r="AK68">
        <v>54.441000000000003</v>
      </c>
      <c r="AL68">
        <v>2.5564</v>
      </c>
      <c r="AM68">
        <v>0</v>
      </c>
      <c r="AN68">
        <v>0.66605999999999999</v>
      </c>
      <c r="AO68">
        <v>0</v>
      </c>
      <c r="AP68">
        <v>1.9215</v>
      </c>
      <c r="AQ68">
        <v>65.207999999999998</v>
      </c>
      <c r="AR68">
        <v>6.6239999999999997</v>
      </c>
      <c r="AS68">
        <v>5.3807999999999998</v>
      </c>
      <c r="AT68">
        <v>14.9968</v>
      </c>
      <c r="AU68">
        <v>0</v>
      </c>
      <c r="AV68">
        <v>46.58</v>
      </c>
      <c r="AW68">
        <v>0</v>
      </c>
      <c r="AX68">
        <v>1.143</v>
      </c>
      <c r="AY68">
        <v>0</v>
      </c>
      <c r="AZ68">
        <f t="shared" ref="AZ68:AZ98" si="3">DJ68</f>
        <v>80.815908000000007</v>
      </c>
      <c r="BA68">
        <f t="shared" ref="BA68:BA98" si="4">SUM(B68:AZ68)</f>
        <v>2944.7873259999992</v>
      </c>
      <c r="BD68">
        <v>4.2945000000000002</v>
      </c>
      <c r="BE68">
        <v>0</v>
      </c>
      <c r="BF68">
        <v>2.4160999999999998E-2</v>
      </c>
      <c r="BG68">
        <v>0</v>
      </c>
      <c r="BH68">
        <v>0</v>
      </c>
      <c r="BI68">
        <v>0.85655999999999999</v>
      </c>
      <c r="BJ68">
        <v>0</v>
      </c>
      <c r="BK68">
        <v>0</v>
      </c>
      <c r="BL68">
        <v>0</v>
      </c>
      <c r="BM68">
        <v>0</v>
      </c>
      <c r="BN68">
        <v>2.0799999999999999E-2</v>
      </c>
      <c r="BO68">
        <v>2.02</v>
      </c>
      <c r="BP68">
        <v>2.19</v>
      </c>
      <c r="BQ68">
        <v>3.4642300000000001</v>
      </c>
      <c r="BR68">
        <v>0</v>
      </c>
      <c r="BS68">
        <v>1.64</v>
      </c>
      <c r="BT68">
        <v>0</v>
      </c>
      <c r="BU68">
        <v>2.9693719999999999</v>
      </c>
      <c r="BV68">
        <v>1.342031</v>
      </c>
      <c r="BW68">
        <v>6.3</v>
      </c>
      <c r="BX68">
        <v>2.07247</v>
      </c>
      <c r="BY68">
        <v>0.26</v>
      </c>
      <c r="BZ68">
        <v>1.9378120000000001</v>
      </c>
      <c r="CA68">
        <v>3.5120239999999998</v>
      </c>
      <c r="CB68">
        <v>0.91</v>
      </c>
      <c r="CC68">
        <v>0.88</v>
      </c>
      <c r="CD68">
        <v>1.31</v>
      </c>
      <c r="CE68">
        <v>0</v>
      </c>
      <c r="CF68">
        <v>0.16</v>
      </c>
      <c r="CG68">
        <v>3.77</v>
      </c>
      <c r="CH68">
        <v>0.16520000000000001</v>
      </c>
      <c r="CI68">
        <v>7.24</v>
      </c>
      <c r="CJ68">
        <v>1.92</v>
      </c>
      <c r="CK68">
        <v>1.79</v>
      </c>
      <c r="CL68">
        <v>5.3144439999999999</v>
      </c>
      <c r="CM68">
        <v>1.870312</v>
      </c>
      <c r="CN68">
        <v>3.5429620000000002</v>
      </c>
      <c r="CO68">
        <v>3</v>
      </c>
      <c r="CP68">
        <v>0.99528000000000005</v>
      </c>
      <c r="CQ68">
        <v>2.79379</v>
      </c>
      <c r="CR68">
        <v>2.34</v>
      </c>
      <c r="CS68">
        <v>1.9961500000000001</v>
      </c>
      <c r="CT68">
        <v>1.9426559999999999</v>
      </c>
      <c r="CU68">
        <v>1.959376</v>
      </c>
      <c r="CV68">
        <v>2.6840619999999999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80.815908000000007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76.681799999999996</v>
      </c>
      <c r="G69">
        <v>0</v>
      </c>
      <c r="H69">
        <v>0</v>
      </c>
      <c r="I69">
        <v>98.298000000000002</v>
      </c>
      <c r="J69">
        <v>1.143</v>
      </c>
      <c r="K69">
        <v>687.84215500000005</v>
      </c>
      <c r="L69">
        <v>656.40412500000002</v>
      </c>
      <c r="M69">
        <v>92.92</v>
      </c>
      <c r="N69">
        <v>119.15625</v>
      </c>
      <c r="O69">
        <v>124.79062500000001</v>
      </c>
      <c r="P69">
        <v>127.262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18.140333999999999</v>
      </c>
      <c r="W69">
        <v>38.307769999999998</v>
      </c>
      <c r="X69">
        <v>147.515625</v>
      </c>
      <c r="Y69">
        <v>0</v>
      </c>
      <c r="Z69">
        <v>0</v>
      </c>
      <c r="AA69">
        <v>0</v>
      </c>
      <c r="AB69">
        <v>3.47</v>
      </c>
      <c r="AC69">
        <v>0</v>
      </c>
      <c r="AD69">
        <v>8.202</v>
      </c>
      <c r="AE69">
        <v>0</v>
      </c>
      <c r="AF69">
        <v>27.431999999999999</v>
      </c>
      <c r="AG69">
        <v>44.591200000000001</v>
      </c>
      <c r="AH69">
        <v>48.263800000000003</v>
      </c>
      <c r="AI69">
        <v>0</v>
      </c>
      <c r="AJ69">
        <v>0</v>
      </c>
      <c r="AK69">
        <v>54.441000000000003</v>
      </c>
      <c r="AL69">
        <v>2.5564</v>
      </c>
      <c r="AM69">
        <v>0</v>
      </c>
      <c r="AN69">
        <v>0.66605999999999999</v>
      </c>
      <c r="AO69">
        <v>0</v>
      </c>
      <c r="AP69">
        <v>1.9215</v>
      </c>
      <c r="AQ69">
        <v>65.207999999999998</v>
      </c>
      <c r="AR69">
        <v>6.6239999999999997</v>
      </c>
      <c r="AS69">
        <v>5.3807999999999998</v>
      </c>
      <c r="AT69">
        <v>14.9968</v>
      </c>
      <c r="AU69">
        <v>0</v>
      </c>
      <c r="AV69">
        <v>46.58</v>
      </c>
      <c r="AW69">
        <v>0</v>
      </c>
      <c r="AX69">
        <v>1.143</v>
      </c>
      <c r="AY69">
        <v>0</v>
      </c>
      <c r="AZ69">
        <f t="shared" si="3"/>
        <v>80.027108000000013</v>
      </c>
      <c r="BA69">
        <f t="shared" si="4"/>
        <v>3040.9081659999993</v>
      </c>
      <c r="BD69">
        <v>4.2945000000000002</v>
      </c>
      <c r="BE69">
        <v>0</v>
      </c>
      <c r="BF69">
        <v>2.4160999999999998E-2</v>
      </c>
      <c r="BG69">
        <v>0</v>
      </c>
      <c r="BH69">
        <v>0</v>
      </c>
      <c r="BI69">
        <v>0.85655999999999999</v>
      </c>
      <c r="BJ69">
        <v>0</v>
      </c>
      <c r="BK69">
        <v>0</v>
      </c>
      <c r="BL69">
        <v>0</v>
      </c>
      <c r="BM69">
        <v>0</v>
      </c>
      <c r="BN69">
        <v>2.0799999999999999E-2</v>
      </c>
      <c r="BO69">
        <v>2.02</v>
      </c>
      <c r="BP69">
        <v>2.19</v>
      </c>
      <c r="BQ69">
        <v>3.4642300000000001</v>
      </c>
      <c r="BR69">
        <v>0</v>
      </c>
      <c r="BS69">
        <v>1.64</v>
      </c>
      <c r="BT69">
        <v>0</v>
      </c>
      <c r="BU69">
        <v>2.9693719999999999</v>
      </c>
      <c r="BV69">
        <v>1.342031</v>
      </c>
      <c r="BW69">
        <v>5.29</v>
      </c>
      <c r="BX69">
        <v>2.07247</v>
      </c>
      <c r="BY69">
        <v>0.26</v>
      </c>
      <c r="BZ69">
        <v>1.9378120000000001</v>
      </c>
      <c r="CA69">
        <v>3.5120239999999998</v>
      </c>
      <c r="CB69">
        <v>0.91</v>
      </c>
      <c r="CC69">
        <v>0.88</v>
      </c>
      <c r="CD69">
        <v>1.31</v>
      </c>
      <c r="CE69">
        <v>0</v>
      </c>
      <c r="CF69">
        <v>0.16</v>
      </c>
      <c r="CG69">
        <v>3.77</v>
      </c>
      <c r="CH69">
        <v>0.38640000000000002</v>
      </c>
      <c r="CI69">
        <v>7.24</v>
      </c>
      <c r="CJ69">
        <v>1.92</v>
      </c>
      <c r="CK69">
        <v>1.79</v>
      </c>
      <c r="CL69">
        <v>5.3144439999999999</v>
      </c>
      <c r="CM69">
        <v>1.870312</v>
      </c>
      <c r="CN69">
        <v>3.5429620000000002</v>
      </c>
      <c r="CO69">
        <v>3</v>
      </c>
      <c r="CP69">
        <v>0.99528000000000005</v>
      </c>
      <c r="CQ69">
        <v>2.79379</v>
      </c>
      <c r="CR69">
        <v>2.34</v>
      </c>
      <c r="CS69">
        <v>1.9961500000000001</v>
      </c>
      <c r="CT69">
        <v>1.9426559999999999</v>
      </c>
      <c r="CU69">
        <v>1.959376</v>
      </c>
      <c r="CV69">
        <v>2.6840619999999999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80.027108000000013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76.681799999999996</v>
      </c>
      <c r="G70">
        <v>0</v>
      </c>
      <c r="H70">
        <v>0</v>
      </c>
      <c r="I70">
        <v>98.298000000000002</v>
      </c>
      <c r="J70">
        <v>1.143</v>
      </c>
      <c r="K70">
        <v>687.84215500000005</v>
      </c>
      <c r="L70">
        <v>656.40412500000002</v>
      </c>
      <c r="M70">
        <v>92.92</v>
      </c>
      <c r="N70">
        <v>119.15625</v>
      </c>
      <c r="O70">
        <v>124.79062500000001</v>
      </c>
      <c r="P70">
        <v>127.262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18.140333999999999</v>
      </c>
      <c r="W70">
        <v>38.307769999999998</v>
      </c>
      <c r="X70">
        <v>147.515625</v>
      </c>
      <c r="Y70">
        <v>0</v>
      </c>
      <c r="Z70">
        <v>1.1000000000000001</v>
      </c>
      <c r="AA70">
        <v>0</v>
      </c>
      <c r="AB70">
        <v>13.602399999999999</v>
      </c>
      <c r="AC70">
        <v>0</v>
      </c>
      <c r="AD70">
        <v>9.4322999999999997</v>
      </c>
      <c r="AE70">
        <v>17.011199999999999</v>
      </c>
      <c r="AF70">
        <v>27.431999999999999</v>
      </c>
      <c r="AG70">
        <v>44.591200000000001</v>
      </c>
      <c r="AH70">
        <v>63.505000000000003</v>
      </c>
      <c r="AI70">
        <v>0</v>
      </c>
      <c r="AJ70">
        <v>0</v>
      </c>
      <c r="AK70">
        <v>54.441000000000003</v>
      </c>
      <c r="AL70">
        <v>2.5564</v>
      </c>
      <c r="AM70">
        <v>0</v>
      </c>
      <c r="AN70">
        <v>0.66605999999999999</v>
      </c>
      <c r="AO70">
        <v>0</v>
      </c>
      <c r="AP70">
        <v>1.9215</v>
      </c>
      <c r="AQ70">
        <v>65.207999999999998</v>
      </c>
      <c r="AR70">
        <v>6.6239999999999997</v>
      </c>
      <c r="AS70">
        <v>5.3807999999999998</v>
      </c>
      <c r="AT70">
        <v>14.9968</v>
      </c>
      <c r="AU70">
        <v>0</v>
      </c>
      <c r="AV70">
        <v>46.58</v>
      </c>
      <c r="AW70">
        <v>0</v>
      </c>
      <c r="AX70">
        <v>1.143</v>
      </c>
      <c r="AY70">
        <v>0</v>
      </c>
      <c r="AZ70">
        <f t="shared" si="3"/>
        <v>80.15030800000001</v>
      </c>
      <c r="BA70">
        <f t="shared" si="4"/>
        <v>3085.7464659999991</v>
      </c>
      <c r="BD70">
        <v>4.2945000000000002</v>
      </c>
      <c r="BE70">
        <v>0</v>
      </c>
      <c r="BF70">
        <v>2.4160999999999998E-2</v>
      </c>
      <c r="BG70">
        <v>0</v>
      </c>
      <c r="BH70">
        <v>0</v>
      </c>
      <c r="BI70">
        <v>0.85655999999999999</v>
      </c>
      <c r="BJ70">
        <v>0</v>
      </c>
      <c r="BK70">
        <v>0</v>
      </c>
      <c r="BL70">
        <v>0</v>
      </c>
      <c r="BM70">
        <v>0</v>
      </c>
      <c r="BN70">
        <v>2.0799999999999999E-2</v>
      </c>
      <c r="BO70">
        <v>2.02</v>
      </c>
      <c r="BP70">
        <v>2.19</v>
      </c>
      <c r="BQ70">
        <v>3.4642300000000001</v>
      </c>
      <c r="BR70">
        <v>0</v>
      </c>
      <c r="BS70">
        <v>1.64</v>
      </c>
      <c r="BT70">
        <v>0</v>
      </c>
      <c r="BU70">
        <v>2.9693719999999999</v>
      </c>
      <c r="BV70">
        <v>1.342031</v>
      </c>
      <c r="BW70">
        <v>5.29</v>
      </c>
      <c r="BX70">
        <v>2.07247</v>
      </c>
      <c r="BY70">
        <v>0.26</v>
      </c>
      <c r="BZ70">
        <v>1.9378120000000001</v>
      </c>
      <c r="CA70">
        <v>3.5120239999999998</v>
      </c>
      <c r="CB70">
        <v>0.91</v>
      </c>
      <c r="CC70">
        <v>0.88</v>
      </c>
      <c r="CD70">
        <v>1.31</v>
      </c>
      <c r="CE70">
        <v>0</v>
      </c>
      <c r="CF70">
        <v>0.16</v>
      </c>
      <c r="CG70">
        <v>3.77</v>
      </c>
      <c r="CH70">
        <v>0.50960000000000005</v>
      </c>
      <c r="CI70">
        <v>7.24</v>
      </c>
      <c r="CJ70">
        <v>1.92</v>
      </c>
      <c r="CK70">
        <v>1.79</v>
      </c>
      <c r="CL70">
        <v>5.3144439999999999</v>
      </c>
      <c r="CM70">
        <v>1.870312</v>
      </c>
      <c r="CN70">
        <v>3.5429620000000002</v>
      </c>
      <c r="CO70">
        <v>3</v>
      </c>
      <c r="CP70">
        <v>0.99528000000000005</v>
      </c>
      <c r="CQ70">
        <v>2.79379</v>
      </c>
      <c r="CR70">
        <v>2.34</v>
      </c>
      <c r="CS70">
        <v>1.9961500000000001</v>
      </c>
      <c r="CT70">
        <v>1.9426559999999999</v>
      </c>
      <c r="CU70">
        <v>1.959376</v>
      </c>
      <c r="CV70">
        <v>2.6840619999999999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80.15030800000001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76.681799999999996</v>
      </c>
      <c r="G71">
        <v>0</v>
      </c>
      <c r="H71">
        <v>0</v>
      </c>
      <c r="I71">
        <v>98.298000000000002</v>
      </c>
      <c r="J71">
        <v>1.143</v>
      </c>
      <c r="K71">
        <v>687.84215500000005</v>
      </c>
      <c r="L71">
        <v>656.40412500000002</v>
      </c>
      <c r="M71">
        <v>92.92</v>
      </c>
      <c r="N71">
        <v>119.15625</v>
      </c>
      <c r="O71">
        <v>124.79062500000001</v>
      </c>
      <c r="P71">
        <v>127.262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18.140333999999999</v>
      </c>
      <c r="W71">
        <v>38.914769999999997</v>
      </c>
      <c r="X71">
        <v>147.515625</v>
      </c>
      <c r="Y71">
        <v>0</v>
      </c>
      <c r="Z71">
        <v>6.49</v>
      </c>
      <c r="AA71">
        <v>3.7919999999999998</v>
      </c>
      <c r="AB71">
        <v>13.602399999999999</v>
      </c>
      <c r="AC71">
        <v>0</v>
      </c>
      <c r="AD71">
        <v>18.864599999999999</v>
      </c>
      <c r="AE71">
        <v>34.022399999999998</v>
      </c>
      <c r="AF71">
        <v>27.431999999999999</v>
      </c>
      <c r="AG71">
        <v>44.591200000000001</v>
      </c>
      <c r="AH71">
        <v>72.395700000000005</v>
      </c>
      <c r="AI71">
        <v>0</v>
      </c>
      <c r="AJ71">
        <v>0</v>
      </c>
      <c r="AK71">
        <v>54.441000000000003</v>
      </c>
      <c r="AL71">
        <v>2.5564</v>
      </c>
      <c r="AM71">
        <v>2.758</v>
      </c>
      <c r="AN71">
        <v>0.66605999999999999</v>
      </c>
      <c r="AO71">
        <v>0</v>
      </c>
      <c r="AP71">
        <v>1.9215</v>
      </c>
      <c r="AQ71">
        <v>65.207999999999998</v>
      </c>
      <c r="AR71">
        <v>6.6239999999999997</v>
      </c>
      <c r="AS71">
        <v>5.3807999999999998</v>
      </c>
      <c r="AT71">
        <v>14.9968</v>
      </c>
      <c r="AU71">
        <v>0</v>
      </c>
      <c r="AV71">
        <v>46.58</v>
      </c>
      <c r="AW71">
        <v>0</v>
      </c>
      <c r="AX71">
        <v>1.143</v>
      </c>
      <c r="AY71">
        <v>0</v>
      </c>
      <c r="AZ71">
        <f t="shared" si="3"/>
        <v>81.461581999999993</v>
      </c>
      <c r="BA71">
        <f t="shared" si="4"/>
        <v>3134.9389399999982</v>
      </c>
      <c r="BD71">
        <v>4.2945000000000002</v>
      </c>
      <c r="BE71">
        <v>0</v>
      </c>
      <c r="BF71">
        <v>2.4235E-2</v>
      </c>
      <c r="BG71">
        <v>0</v>
      </c>
      <c r="BH71">
        <v>0</v>
      </c>
      <c r="BI71">
        <v>0.85655999999999999</v>
      </c>
      <c r="BJ71">
        <v>0</v>
      </c>
      <c r="BK71">
        <v>0</v>
      </c>
      <c r="BL71">
        <v>0</v>
      </c>
      <c r="BM71">
        <v>0</v>
      </c>
      <c r="BN71">
        <v>2.0799999999999999E-2</v>
      </c>
      <c r="BO71">
        <v>2.02</v>
      </c>
      <c r="BP71">
        <v>2.19</v>
      </c>
      <c r="BQ71">
        <v>3.4642300000000001</v>
      </c>
      <c r="BR71">
        <v>5.5199999999999999E-2</v>
      </c>
      <c r="BS71">
        <v>1.64</v>
      </c>
      <c r="BT71">
        <v>0.33600000000000002</v>
      </c>
      <c r="BU71">
        <v>2.9693719999999999</v>
      </c>
      <c r="BV71">
        <v>1.342031</v>
      </c>
      <c r="BW71">
        <v>6.05</v>
      </c>
      <c r="BX71">
        <v>2.07247</v>
      </c>
      <c r="BY71">
        <v>0.26</v>
      </c>
      <c r="BZ71">
        <v>1.9378120000000001</v>
      </c>
      <c r="CA71">
        <v>3.5120239999999998</v>
      </c>
      <c r="CB71">
        <v>0.91</v>
      </c>
      <c r="CC71">
        <v>0.88</v>
      </c>
      <c r="CD71">
        <v>1.4</v>
      </c>
      <c r="CE71">
        <v>0</v>
      </c>
      <c r="CF71">
        <v>0.16</v>
      </c>
      <c r="CG71">
        <v>3.77</v>
      </c>
      <c r="CH71">
        <v>0.5796</v>
      </c>
      <c r="CI71">
        <v>7.24</v>
      </c>
      <c r="CJ71">
        <v>1.92</v>
      </c>
      <c r="CK71">
        <v>1.79</v>
      </c>
      <c r="CL71">
        <v>5.3144439999999999</v>
      </c>
      <c r="CM71">
        <v>1.870312</v>
      </c>
      <c r="CN71">
        <v>3.5429620000000002</v>
      </c>
      <c r="CO71">
        <v>3</v>
      </c>
      <c r="CP71">
        <v>0.99528000000000005</v>
      </c>
      <c r="CQ71">
        <v>2.79379</v>
      </c>
      <c r="CR71">
        <v>2.34</v>
      </c>
      <c r="CS71">
        <v>1.9961500000000001</v>
      </c>
      <c r="CT71">
        <v>1.9426559999999999</v>
      </c>
      <c r="CU71">
        <v>1.959376</v>
      </c>
      <c r="CV71">
        <v>2.6840619999999999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81.461581999999993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76.681799999999996</v>
      </c>
      <c r="G72">
        <v>0</v>
      </c>
      <c r="H72">
        <v>0</v>
      </c>
      <c r="I72">
        <v>98.298000000000002</v>
      </c>
      <c r="J72">
        <v>1.143</v>
      </c>
      <c r="K72">
        <v>687.84215500000005</v>
      </c>
      <c r="L72">
        <v>656.40412500000002</v>
      </c>
      <c r="M72">
        <v>92.92</v>
      </c>
      <c r="N72">
        <v>119.15625</v>
      </c>
      <c r="O72">
        <v>124.79062500000001</v>
      </c>
      <c r="P72">
        <v>127.262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18.140333999999999</v>
      </c>
      <c r="W72">
        <v>38.914769999999997</v>
      </c>
      <c r="X72">
        <v>147.515625</v>
      </c>
      <c r="Y72">
        <v>0</v>
      </c>
      <c r="Z72">
        <v>7.7</v>
      </c>
      <c r="AA72">
        <v>14.04936</v>
      </c>
      <c r="AB72">
        <v>13.602399999999999</v>
      </c>
      <c r="AC72">
        <v>0</v>
      </c>
      <c r="AD72">
        <v>28.296900000000001</v>
      </c>
      <c r="AE72">
        <v>34.022399999999998</v>
      </c>
      <c r="AF72">
        <v>27.431999999999999</v>
      </c>
      <c r="AG72">
        <v>44.591200000000001</v>
      </c>
      <c r="AH72">
        <v>96.527600000000007</v>
      </c>
      <c r="AI72">
        <v>3.9569999999999999</v>
      </c>
      <c r="AJ72">
        <v>0</v>
      </c>
      <c r="AK72">
        <v>54.441000000000003</v>
      </c>
      <c r="AL72">
        <v>2.5564</v>
      </c>
      <c r="AM72">
        <v>5.1022999999999996</v>
      </c>
      <c r="AN72">
        <v>0.66605999999999999</v>
      </c>
      <c r="AO72">
        <v>0</v>
      </c>
      <c r="AP72">
        <v>1.9215</v>
      </c>
      <c r="AQ72">
        <v>65.207999999999998</v>
      </c>
      <c r="AR72">
        <v>6.6239999999999997</v>
      </c>
      <c r="AS72">
        <v>5.3807999999999998</v>
      </c>
      <c r="AT72">
        <v>14.9968</v>
      </c>
      <c r="AU72">
        <v>0</v>
      </c>
      <c r="AV72">
        <v>46.58</v>
      </c>
      <c r="AW72">
        <v>0</v>
      </c>
      <c r="AX72">
        <v>1.143</v>
      </c>
      <c r="AY72">
        <v>0</v>
      </c>
      <c r="AZ72">
        <f t="shared" si="3"/>
        <v>82.845110000000005</v>
      </c>
      <c r="BA72">
        <f t="shared" si="4"/>
        <v>3187.6553279999985</v>
      </c>
      <c r="BD72">
        <v>4.2945000000000002</v>
      </c>
      <c r="BE72">
        <v>0</v>
      </c>
      <c r="BF72">
        <v>2.4235E-2</v>
      </c>
      <c r="BG72">
        <v>0</v>
      </c>
      <c r="BH72">
        <v>0</v>
      </c>
      <c r="BI72">
        <v>0.85655999999999999</v>
      </c>
      <c r="BJ72">
        <v>0</v>
      </c>
      <c r="BK72">
        <v>0</v>
      </c>
      <c r="BL72">
        <v>0</v>
      </c>
      <c r="BM72">
        <v>0</v>
      </c>
      <c r="BN72">
        <v>2.0799999999999999E-2</v>
      </c>
      <c r="BO72">
        <v>2.02</v>
      </c>
      <c r="BP72">
        <v>2.19</v>
      </c>
      <c r="BQ72">
        <v>3.4642300000000001</v>
      </c>
      <c r="BR72">
        <v>0.49992799999999998</v>
      </c>
      <c r="BS72">
        <v>1.64</v>
      </c>
      <c r="BT72">
        <v>0.83160000000000001</v>
      </c>
      <c r="BU72">
        <v>2.9693719999999999</v>
      </c>
      <c r="BV72">
        <v>1.342031</v>
      </c>
      <c r="BW72">
        <v>6.3</v>
      </c>
      <c r="BX72">
        <v>2.07247</v>
      </c>
      <c r="BY72">
        <v>0.26</v>
      </c>
      <c r="BZ72">
        <v>1.9378120000000001</v>
      </c>
      <c r="CA72">
        <v>3.5120239999999998</v>
      </c>
      <c r="CB72">
        <v>0.91</v>
      </c>
      <c r="CC72">
        <v>0.88</v>
      </c>
      <c r="CD72">
        <v>1.4</v>
      </c>
      <c r="CE72">
        <v>0</v>
      </c>
      <c r="CF72">
        <v>0.16</v>
      </c>
      <c r="CG72">
        <v>3.77</v>
      </c>
      <c r="CH72">
        <v>0.77280000000000004</v>
      </c>
      <c r="CI72">
        <v>7.24</v>
      </c>
      <c r="CJ72">
        <v>1.92</v>
      </c>
      <c r="CK72">
        <v>1.79</v>
      </c>
      <c r="CL72">
        <v>5.3144439999999999</v>
      </c>
      <c r="CM72">
        <v>1.870312</v>
      </c>
      <c r="CN72">
        <v>3.5429620000000002</v>
      </c>
      <c r="CO72">
        <v>3</v>
      </c>
      <c r="CP72">
        <v>0.99528000000000005</v>
      </c>
      <c r="CQ72">
        <v>2.79379</v>
      </c>
      <c r="CR72">
        <v>2.34</v>
      </c>
      <c r="CS72">
        <v>1.9961500000000001</v>
      </c>
      <c r="CT72">
        <v>1.9426559999999999</v>
      </c>
      <c r="CU72">
        <v>1.959376</v>
      </c>
      <c r="CV72">
        <v>2.6840619999999999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82.845110000000005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76.681799999999996</v>
      </c>
      <c r="G73">
        <v>0</v>
      </c>
      <c r="H73">
        <v>0</v>
      </c>
      <c r="I73">
        <v>98.298000000000002</v>
      </c>
      <c r="J73">
        <v>1.143</v>
      </c>
      <c r="K73">
        <v>687.84215500000005</v>
      </c>
      <c r="L73">
        <v>656.40412500000002</v>
      </c>
      <c r="M73">
        <v>92.92</v>
      </c>
      <c r="N73">
        <v>119.15625</v>
      </c>
      <c r="O73">
        <v>124.79062500000001</v>
      </c>
      <c r="P73">
        <v>127.262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18.140333999999999</v>
      </c>
      <c r="W73">
        <v>38.914769999999997</v>
      </c>
      <c r="X73">
        <v>147.515625</v>
      </c>
      <c r="Y73">
        <v>0</v>
      </c>
      <c r="Z73">
        <v>17.553799999999999</v>
      </c>
      <c r="AA73">
        <v>23.068000000000001</v>
      </c>
      <c r="AB73">
        <v>27.426880000000001</v>
      </c>
      <c r="AC73">
        <v>0</v>
      </c>
      <c r="AD73">
        <v>28.296900000000001</v>
      </c>
      <c r="AE73">
        <v>51.166499999999999</v>
      </c>
      <c r="AF73">
        <v>30.784800000000001</v>
      </c>
      <c r="AG73">
        <v>44.591200000000001</v>
      </c>
      <c r="AH73">
        <v>120.65949999999999</v>
      </c>
      <c r="AI73">
        <v>17.146999999999998</v>
      </c>
      <c r="AJ73">
        <v>0</v>
      </c>
      <c r="AK73">
        <v>54.441000000000003</v>
      </c>
      <c r="AL73">
        <v>12.782</v>
      </c>
      <c r="AM73">
        <v>9.6530000000000005</v>
      </c>
      <c r="AN73">
        <v>0.66605999999999999</v>
      </c>
      <c r="AO73">
        <v>0</v>
      </c>
      <c r="AP73">
        <v>1.9215</v>
      </c>
      <c r="AQ73">
        <v>65.207999999999998</v>
      </c>
      <c r="AR73">
        <v>4.4160000000000004</v>
      </c>
      <c r="AS73">
        <v>5.3807999999999998</v>
      </c>
      <c r="AT73">
        <v>14.9968</v>
      </c>
      <c r="AU73">
        <v>0</v>
      </c>
      <c r="AV73">
        <v>46.58</v>
      </c>
      <c r="AW73">
        <v>0</v>
      </c>
      <c r="AX73">
        <v>1.143</v>
      </c>
      <c r="AY73">
        <v>0</v>
      </c>
      <c r="AZ73">
        <f t="shared" si="3"/>
        <v>83.45411</v>
      </c>
      <c r="BA73">
        <f t="shared" si="4"/>
        <v>3291.3483479999995</v>
      </c>
      <c r="BD73">
        <v>4.2945000000000002</v>
      </c>
      <c r="BE73">
        <v>0</v>
      </c>
      <c r="BF73">
        <v>2.4235E-2</v>
      </c>
      <c r="BG73">
        <v>0</v>
      </c>
      <c r="BH73">
        <v>0</v>
      </c>
      <c r="BI73">
        <v>0.85655999999999999</v>
      </c>
      <c r="BJ73">
        <v>0</v>
      </c>
      <c r="BK73">
        <v>0</v>
      </c>
      <c r="BL73">
        <v>0</v>
      </c>
      <c r="BM73">
        <v>0</v>
      </c>
      <c r="BN73">
        <v>2.0799999999999999E-2</v>
      </c>
      <c r="BO73">
        <v>2.02</v>
      </c>
      <c r="BP73">
        <v>2.19</v>
      </c>
      <c r="BQ73">
        <v>3.4642300000000001</v>
      </c>
      <c r="BR73">
        <v>0.49992799999999998</v>
      </c>
      <c r="BS73">
        <v>1.64</v>
      </c>
      <c r="BT73">
        <v>1.2474000000000001</v>
      </c>
      <c r="BU73">
        <v>2.9693719999999999</v>
      </c>
      <c r="BV73">
        <v>1.342031</v>
      </c>
      <c r="BW73">
        <v>6.3</v>
      </c>
      <c r="BX73">
        <v>2.07247</v>
      </c>
      <c r="BY73">
        <v>0.26</v>
      </c>
      <c r="BZ73">
        <v>1.9378120000000001</v>
      </c>
      <c r="CA73">
        <v>3.5120239999999998</v>
      </c>
      <c r="CB73">
        <v>0.91</v>
      </c>
      <c r="CC73">
        <v>0.88</v>
      </c>
      <c r="CD73">
        <v>1.4</v>
      </c>
      <c r="CE73">
        <v>0</v>
      </c>
      <c r="CF73">
        <v>0.16</v>
      </c>
      <c r="CG73">
        <v>3.77</v>
      </c>
      <c r="CH73">
        <v>0.96599999999999997</v>
      </c>
      <c r="CI73">
        <v>7.24</v>
      </c>
      <c r="CJ73">
        <v>1.92</v>
      </c>
      <c r="CK73">
        <v>1.79</v>
      </c>
      <c r="CL73">
        <v>5.3144439999999999</v>
      </c>
      <c r="CM73">
        <v>1.870312</v>
      </c>
      <c r="CN73">
        <v>3.5429620000000002</v>
      </c>
      <c r="CO73">
        <v>3</v>
      </c>
      <c r="CP73">
        <v>0.99528000000000005</v>
      </c>
      <c r="CQ73">
        <v>2.79379</v>
      </c>
      <c r="CR73">
        <v>2.34</v>
      </c>
      <c r="CS73">
        <v>1.9961500000000001</v>
      </c>
      <c r="CT73">
        <v>1.9426559999999999</v>
      </c>
      <c r="CU73">
        <v>1.959376</v>
      </c>
      <c r="CV73">
        <v>2.6840619999999999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83.45411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76.681799999999996</v>
      </c>
      <c r="G74">
        <v>0</v>
      </c>
      <c r="H74">
        <v>0</v>
      </c>
      <c r="I74">
        <v>98.298000000000002</v>
      </c>
      <c r="J74">
        <v>1.143</v>
      </c>
      <c r="K74">
        <v>687.84215500000005</v>
      </c>
      <c r="L74">
        <v>656.40412500000002</v>
      </c>
      <c r="M74">
        <v>92.92</v>
      </c>
      <c r="N74">
        <v>119.15625</v>
      </c>
      <c r="O74">
        <v>124.79062500000001</v>
      </c>
      <c r="P74">
        <v>127.262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18.140333999999999</v>
      </c>
      <c r="W74">
        <v>38.914769999999997</v>
      </c>
      <c r="X74">
        <v>147.515625</v>
      </c>
      <c r="Y74">
        <v>0</v>
      </c>
      <c r="Z74">
        <v>17.553799999999999</v>
      </c>
      <c r="AA74">
        <v>28.09872</v>
      </c>
      <c r="AB74">
        <v>27.426880000000001</v>
      </c>
      <c r="AC74">
        <v>0</v>
      </c>
      <c r="AD74">
        <v>28.296900000000001</v>
      </c>
      <c r="AE74">
        <v>51.209028000000004</v>
      </c>
      <c r="AF74">
        <v>30.784800000000001</v>
      </c>
      <c r="AG74">
        <v>44.591200000000001</v>
      </c>
      <c r="AH74">
        <v>120.65949999999999</v>
      </c>
      <c r="AI74">
        <v>17.146999999999998</v>
      </c>
      <c r="AJ74">
        <v>0</v>
      </c>
      <c r="AK74">
        <v>54.441000000000003</v>
      </c>
      <c r="AL74">
        <v>53.451999999999998</v>
      </c>
      <c r="AM74">
        <v>16.38252</v>
      </c>
      <c r="AN74">
        <v>0.66605999999999999</v>
      </c>
      <c r="AO74">
        <v>0</v>
      </c>
      <c r="AP74">
        <v>1.9215</v>
      </c>
      <c r="AQ74">
        <v>65.207999999999998</v>
      </c>
      <c r="AR74">
        <v>4.4160000000000004</v>
      </c>
      <c r="AS74">
        <v>5.3807999999999998</v>
      </c>
      <c r="AT74">
        <v>14.9968</v>
      </c>
      <c r="AU74">
        <v>0</v>
      </c>
      <c r="AV74">
        <v>46.58</v>
      </c>
      <c r="AW74">
        <v>0</v>
      </c>
      <c r="AX74">
        <v>1.143</v>
      </c>
      <c r="AY74">
        <v>0</v>
      </c>
      <c r="AZ74">
        <f t="shared" si="3"/>
        <v>83.45411</v>
      </c>
      <c r="BA74">
        <f t="shared" si="4"/>
        <v>3343.8211160000001</v>
      </c>
      <c r="BD74">
        <v>4.2945000000000002</v>
      </c>
      <c r="BE74">
        <v>0</v>
      </c>
      <c r="BF74">
        <v>2.4235E-2</v>
      </c>
      <c r="BG74">
        <v>0</v>
      </c>
      <c r="BH74">
        <v>0</v>
      </c>
      <c r="BI74">
        <v>0.85655999999999999</v>
      </c>
      <c r="BJ74">
        <v>0</v>
      </c>
      <c r="BK74">
        <v>0</v>
      </c>
      <c r="BL74">
        <v>0</v>
      </c>
      <c r="BM74">
        <v>0</v>
      </c>
      <c r="BN74">
        <v>2.0799999999999999E-2</v>
      </c>
      <c r="BO74">
        <v>2.02</v>
      </c>
      <c r="BP74">
        <v>2.19</v>
      </c>
      <c r="BQ74">
        <v>3.4642300000000001</v>
      </c>
      <c r="BR74">
        <v>0.49992799999999998</v>
      </c>
      <c r="BS74">
        <v>1.64</v>
      </c>
      <c r="BT74">
        <v>1.2474000000000001</v>
      </c>
      <c r="BU74">
        <v>2.9693719999999999</v>
      </c>
      <c r="BV74">
        <v>1.342031</v>
      </c>
      <c r="BW74">
        <v>6.3</v>
      </c>
      <c r="BX74">
        <v>2.07247</v>
      </c>
      <c r="BY74">
        <v>0.26</v>
      </c>
      <c r="BZ74">
        <v>1.9378120000000001</v>
      </c>
      <c r="CA74">
        <v>3.5120239999999998</v>
      </c>
      <c r="CB74">
        <v>0.91</v>
      </c>
      <c r="CC74">
        <v>0.88</v>
      </c>
      <c r="CD74">
        <v>1.4</v>
      </c>
      <c r="CE74">
        <v>0</v>
      </c>
      <c r="CF74">
        <v>0.16</v>
      </c>
      <c r="CG74">
        <v>3.77</v>
      </c>
      <c r="CH74">
        <v>0.96599999999999997</v>
      </c>
      <c r="CI74">
        <v>7.24</v>
      </c>
      <c r="CJ74">
        <v>1.92</v>
      </c>
      <c r="CK74">
        <v>1.79</v>
      </c>
      <c r="CL74">
        <v>5.3144439999999999</v>
      </c>
      <c r="CM74">
        <v>1.870312</v>
      </c>
      <c r="CN74">
        <v>3.5429620000000002</v>
      </c>
      <c r="CO74">
        <v>3</v>
      </c>
      <c r="CP74">
        <v>0.99528000000000005</v>
      </c>
      <c r="CQ74">
        <v>2.79379</v>
      </c>
      <c r="CR74">
        <v>2.34</v>
      </c>
      <c r="CS74">
        <v>1.9961500000000001</v>
      </c>
      <c r="CT74">
        <v>1.9426559999999999</v>
      </c>
      <c r="CU74">
        <v>1.959376</v>
      </c>
      <c r="CV74">
        <v>2.6840619999999999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83.45411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76.681799999999996</v>
      </c>
      <c r="G75">
        <v>0</v>
      </c>
      <c r="H75">
        <v>0</v>
      </c>
      <c r="I75">
        <v>98.298000000000002</v>
      </c>
      <c r="J75">
        <v>1.143</v>
      </c>
      <c r="K75">
        <v>687.84215500000005</v>
      </c>
      <c r="L75">
        <v>656.40412500000002</v>
      </c>
      <c r="M75">
        <v>92.92</v>
      </c>
      <c r="N75">
        <v>119.15625</v>
      </c>
      <c r="O75">
        <v>124.79062500000001</v>
      </c>
      <c r="P75">
        <v>127.262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18.140333999999999</v>
      </c>
      <c r="W75">
        <v>38.914769999999997</v>
      </c>
      <c r="X75">
        <v>147.515625</v>
      </c>
      <c r="Y75">
        <v>0</v>
      </c>
      <c r="Z75">
        <v>17.553799999999999</v>
      </c>
      <c r="AA75">
        <v>28.09872</v>
      </c>
      <c r="AB75">
        <v>27.426880000000001</v>
      </c>
      <c r="AC75">
        <v>0</v>
      </c>
      <c r="AD75">
        <v>28.296900000000001</v>
      </c>
      <c r="AE75">
        <v>51.209028000000004</v>
      </c>
      <c r="AF75">
        <v>30.784800000000001</v>
      </c>
      <c r="AG75">
        <v>44.591200000000001</v>
      </c>
      <c r="AH75">
        <v>120.65949999999999</v>
      </c>
      <c r="AI75">
        <v>17.146999999999998</v>
      </c>
      <c r="AJ75">
        <v>0</v>
      </c>
      <c r="AK75">
        <v>54.441000000000003</v>
      </c>
      <c r="AL75">
        <v>53.451999999999998</v>
      </c>
      <c r="AM75">
        <v>16.38252</v>
      </c>
      <c r="AN75">
        <v>0.66605999999999999</v>
      </c>
      <c r="AO75">
        <v>0</v>
      </c>
      <c r="AP75">
        <v>1.9215</v>
      </c>
      <c r="AQ75">
        <v>65.207999999999998</v>
      </c>
      <c r="AR75">
        <v>6.6239999999999997</v>
      </c>
      <c r="AS75">
        <v>5.3807999999999998</v>
      </c>
      <c r="AT75">
        <v>14.9968</v>
      </c>
      <c r="AU75">
        <v>0</v>
      </c>
      <c r="AV75">
        <v>46.689599999999999</v>
      </c>
      <c r="AW75">
        <v>0</v>
      </c>
      <c r="AX75">
        <v>1.143</v>
      </c>
      <c r="AY75">
        <v>0</v>
      </c>
      <c r="AZ75">
        <f t="shared" si="3"/>
        <v>83.45411</v>
      </c>
      <c r="BA75">
        <f t="shared" si="4"/>
        <v>3346.1387159999999</v>
      </c>
      <c r="BD75">
        <v>4.2945000000000002</v>
      </c>
      <c r="BE75">
        <v>0</v>
      </c>
      <c r="BF75">
        <v>2.4235E-2</v>
      </c>
      <c r="BG75">
        <v>0</v>
      </c>
      <c r="BH75">
        <v>0</v>
      </c>
      <c r="BI75">
        <v>0.85655999999999999</v>
      </c>
      <c r="BJ75">
        <v>0</v>
      </c>
      <c r="BK75">
        <v>0</v>
      </c>
      <c r="BL75">
        <v>0</v>
      </c>
      <c r="BM75">
        <v>0</v>
      </c>
      <c r="BN75">
        <v>2.0799999999999999E-2</v>
      </c>
      <c r="BO75">
        <v>2.02</v>
      </c>
      <c r="BP75">
        <v>2.19</v>
      </c>
      <c r="BQ75">
        <v>3.4642300000000001</v>
      </c>
      <c r="BR75">
        <v>0.49992799999999998</v>
      </c>
      <c r="BS75">
        <v>1.64</v>
      </c>
      <c r="BT75">
        <v>1.2474000000000001</v>
      </c>
      <c r="BU75">
        <v>2.9693719999999999</v>
      </c>
      <c r="BV75">
        <v>1.342031</v>
      </c>
      <c r="BW75">
        <v>6.3</v>
      </c>
      <c r="BX75">
        <v>2.07247</v>
      </c>
      <c r="BY75">
        <v>0.26</v>
      </c>
      <c r="BZ75">
        <v>1.9378120000000001</v>
      </c>
      <c r="CA75">
        <v>3.5120239999999998</v>
      </c>
      <c r="CB75">
        <v>0.91</v>
      </c>
      <c r="CC75">
        <v>0.88</v>
      </c>
      <c r="CD75">
        <v>1.4</v>
      </c>
      <c r="CE75">
        <v>0</v>
      </c>
      <c r="CF75">
        <v>0.16</v>
      </c>
      <c r="CG75">
        <v>3.77</v>
      </c>
      <c r="CH75">
        <v>0.96599999999999997</v>
      </c>
      <c r="CI75">
        <v>7.24</v>
      </c>
      <c r="CJ75">
        <v>1.92</v>
      </c>
      <c r="CK75">
        <v>1.79</v>
      </c>
      <c r="CL75">
        <v>5.3144439999999999</v>
      </c>
      <c r="CM75">
        <v>1.870312</v>
      </c>
      <c r="CN75">
        <v>3.5429620000000002</v>
      </c>
      <c r="CO75">
        <v>3</v>
      </c>
      <c r="CP75">
        <v>0.99528000000000005</v>
      </c>
      <c r="CQ75">
        <v>2.79379</v>
      </c>
      <c r="CR75">
        <v>2.34</v>
      </c>
      <c r="CS75">
        <v>1.9961500000000001</v>
      </c>
      <c r="CT75">
        <v>1.9426559999999999</v>
      </c>
      <c r="CU75">
        <v>1.959376</v>
      </c>
      <c r="CV75">
        <v>2.6840619999999999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83.45411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76.681799999999996</v>
      </c>
      <c r="G76">
        <v>0</v>
      </c>
      <c r="H76">
        <v>0</v>
      </c>
      <c r="I76">
        <v>98.298000000000002</v>
      </c>
      <c r="J76">
        <v>1.143</v>
      </c>
      <c r="K76">
        <v>687.84215500000005</v>
      </c>
      <c r="L76">
        <v>656.40412500000002</v>
      </c>
      <c r="M76">
        <v>92.92</v>
      </c>
      <c r="N76">
        <v>119.15625</v>
      </c>
      <c r="O76">
        <v>124.79062500000001</v>
      </c>
      <c r="P76">
        <v>127.262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18.140333999999999</v>
      </c>
      <c r="W76">
        <v>38.914769999999997</v>
      </c>
      <c r="X76">
        <v>147.515625</v>
      </c>
      <c r="Y76">
        <v>0</v>
      </c>
      <c r="Z76">
        <v>13.1076</v>
      </c>
      <c r="AA76">
        <v>28.09872</v>
      </c>
      <c r="AB76">
        <v>27.426880000000001</v>
      </c>
      <c r="AC76">
        <v>0</v>
      </c>
      <c r="AD76">
        <v>28.296900000000001</v>
      </c>
      <c r="AE76">
        <v>51.209028000000004</v>
      </c>
      <c r="AF76">
        <v>30.784800000000001</v>
      </c>
      <c r="AG76">
        <v>44.591200000000001</v>
      </c>
      <c r="AH76">
        <v>120.65949999999999</v>
      </c>
      <c r="AI76">
        <v>17.146999999999998</v>
      </c>
      <c r="AJ76">
        <v>0</v>
      </c>
      <c r="AK76">
        <v>54.441000000000003</v>
      </c>
      <c r="AL76">
        <v>53.451999999999998</v>
      </c>
      <c r="AM76">
        <v>16.38252</v>
      </c>
      <c r="AN76">
        <v>0.66605999999999999</v>
      </c>
      <c r="AO76">
        <v>0</v>
      </c>
      <c r="AP76">
        <v>1.9215</v>
      </c>
      <c r="AQ76">
        <v>65.207999999999998</v>
      </c>
      <c r="AR76">
        <v>6.6239999999999997</v>
      </c>
      <c r="AS76">
        <v>5.3807999999999998</v>
      </c>
      <c r="AT76">
        <v>14.9968</v>
      </c>
      <c r="AU76">
        <v>0</v>
      </c>
      <c r="AV76">
        <v>46.689599999999999</v>
      </c>
      <c r="AW76">
        <v>0</v>
      </c>
      <c r="AX76">
        <v>1.143</v>
      </c>
      <c r="AY76">
        <v>0</v>
      </c>
      <c r="AZ76">
        <f t="shared" si="3"/>
        <v>83.45411</v>
      </c>
      <c r="BA76">
        <f t="shared" si="4"/>
        <v>3341.6925159999996</v>
      </c>
      <c r="BD76">
        <v>4.2945000000000002</v>
      </c>
      <c r="BE76">
        <v>0</v>
      </c>
      <c r="BF76">
        <v>2.4235E-2</v>
      </c>
      <c r="BG76">
        <v>0</v>
      </c>
      <c r="BH76">
        <v>0</v>
      </c>
      <c r="BI76">
        <v>0.85655999999999999</v>
      </c>
      <c r="BJ76">
        <v>0</v>
      </c>
      <c r="BK76">
        <v>0</v>
      </c>
      <c r="BL76">
        <v>0</v>
      </c>
      <c r="BM76">
        <v>0</v>
      </c>
      <c r="BN76">
        <v>2.0799999999999999E-2</v>
      </c>
      <c r="BO76">
        <v>2.02</v>
      </c>
      <c r="BP76">
        <v>2.19</v>
      </c>
      <c r="BQ76">
        <v>3.4642300000000001</v>
      </c>
      <c r="BR76">
        <v>0.49992799999999998</v>
      </c>
      <c r="BS76">
        <v>1.64</v>
      </c>
      <c r="BT76">
        <v>1.2474000000000001</v>
      </c>
      <c r="BU76">
        <v>2.9693719999999999</v>
      </c>
      <c r="BV76">
        <v>1.342031</v>
      </c>
      <c r="BW76">
        <v>6.3</v>
      </c>
      <c r="BX76">
        <v>2.07247</v>
      </c>
      <c r="BY76">
        <v>0.26</v>
      </c>
      <c r="BZ76">
        <v>1.9378120000000001</v>
      </c>
      <c r="CA76">
        <v>3.5120239999999998</v>
      </c>
      <c r="CB76">
        <v>0.91</v>
      </c>
      <c r="CC76">
        <v>0.88</v>
      </c>
      <c r="CD76">
        <v>1.4</v>
      </c>
      <c r="CE76">
        <v>0</v>
      </c>
      <c r="CF76">
        <v>0.16</v>
      </c>
      <c r="CG76">
        <v>3.77</v>
      </c>
      <c r="CH76">
        <v>0.96599999999999997</v>
      </c>
      <c r="CI76">
        <v>7.24</v>
      </c>
      <c r="CJ76">
        <v>1.92</v>
      </c>
      <c r="CK76">
        <v>1.79</v>
      </c>
      <c r="CL76">
        <v>5.3144439999999999</v>
      </c>
      <c r="CM76">
        <v>1.870312</v>
      </c>
      <c r="CN76">
        <v>3.5429620000000002</v>
      </c>
      <c r="CO76">
        <v>3</v>
      </c>
      <c r="CP76">
        <v>0.99528000000000005</v>
      </c>
      <c r="CQ76">
        <v>2.79379</v>
      </c>
      <c r="CR76">
        <v>2.34</v>
      </c>
      <c r="CS76">
        <v>1.9961500000000001</v>
      </c>
      <c r="CT76">
        <v>1.9426559999999999</v>
      </c>
      <c r="CU76">
        <v>1.959376</v>
      </c>
      <c r="CV76">
        <v>2.6840619999999999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83.45411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76.681799999999996</v>
      </c>
      <c r="G77">
        <v>0</v>
      </c>
      <c r="H77">
        <v>0</v>
      </c>
      <c r="I77">
        <v>98.298000000000002</v>
      </c>
      <c r="J77">
        <v>1.143</v>
      </c>
      <c r="K77">
        <v>687.84215500000005</v>
      </c>
      <c r="L77">
        <v>656.40412500000002</v>
      </c>
      <c r="M77">
        <v>92.92</v>
      </c>
      <c r="N77">
        <v>119.15625</v>
      </c>
      <c r="O77">
        <v>124.79062500000001</v>
      </c>
      <c r="P77">
        <v>127.262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18.140333999999999</v>
      </c>
      <c r="W77">
        <v>38.914769999999997</v>
      </c>
      <c r="X77">
        <v>147.515625</v>
      </c>
      <c r="Y77">
        <v>0</v>
      </c>
      <c r="Z77">
        <v>13.1076</v>
      </c>
      <c r="AA77">
        <v>28.09872</v>
      </c>
      <c r="AB77">
        <v>27.426880000000001</v>
      </c>
      <c r="AC77">
        <v>0</v>
      </c>
      <c r="AD77">
        <v>28.296900000000001</v>
      </c>
      <c r="AE77">
        <v>51.209028000000004</v>
      </c>
      <c r="AF77">
        <v>30.784800000000001</v>
      </c>
      <c r="AG77">
        <v>44.591200000000001</v>
      </c>
      <c r="AH77">
        <v>120.65949999999999</v>
      </c>
      <c r="AI77">
        <v>17.146999999999998</v>
      </c>
      <c r="AJ77">
        <v>0</v>
      </c>
      <c r="AK77">
        <v>54.441000000000003</v>
      </c>
      <c r="AL77">
        <v>53.451999999999998</v>
      </c>
      <c r="AM77">
        <v>16.38252</v>
      </c>
      <c r="AN77">
        <v>0.66605999999999999</v>
      </c>
      <c r="AO77">
        <v>0</v>
      </c>
      <c r="AP77">
        <v>5.6364000000000001</v>
      </c>
      <c r="AQ77">
        <v>65.207999999999998</v>
      </c>
      <c r="AR77">
        <v>6.6239999999999997</v>
      </c>
      <c r="AS77">
        <v>5.3807999999999998</v>
      </c>
      <c r="AT77">
        <v>14.9968</v>
      </c>
      <c r="AU77">
        <v>0</v>
      </c>
      <c r="AV77">
        <v>46.689599999999999</v>
      </c>
      <c r="AW77">
        <v>0</v>
      </c>
      <c r="AX77">
        <v>1.143</v>
      </c>
      <c r="AY77">
        <v>0</v>
      </c>
      <c r="AZ77">
        <f t="shared" si="3"/>
        <v>83.474109999999996</v>
      </c>
      <c r="BA77">
        <f t="shared" si="4"/>
        <v>3345.4274159999995</v>
      </c>
      <c r="BD77">
        <v>4.2945000000000002</v>
      </c>
      <c r="BE77">
        <v>0</v>
      </c>
      <c r="BF77">
        <v>2.4235E-2</v>
      </c>
      <c r="BG77">
        <v>0</v>
      </c>
      <c r="BH77">
        <v>0</v>
      </c>
      <c r="BI77">
        <v>0.85655999999999999</v>
      </c>
      <c r="BJ77">
        <v>0</v>
      </c>
      <c r="BK77">
        <v>0</v>
      </c>
      <c r="BL77">
        <v>0</v>
      </c>
      <c r="BM77">
        <v>0</v>
      </c>
      <c r="BN77">
        <v>2.0799999999999999E-2</v>
      </c>
      <c r="BO77">
        <v>2.02</v>
      </c>
      <c r="BP77">
        <v>2.19</v>
      </c>
      <c r="BQ77">
        <v>3.4642300000000001</v>
      </c>
      <c r="BR77">
        <v>0.49992799999999998</v>
      </c>
      <c r="BS77">
        <v>1.64</v>
      </c>
      <c r="BT77">
        <v>1.2474000000000001</v>
      </c>
      <c r="BU77">
        <v>2.9693719999999999</v>
      </c>
      <c r="BV77">
        <v>1.342031</v>
      </c>
      <c r="BW77">
        <v>6.3</v>
      </c>
      <c r="BX77">
        <v>2.07247</v>
      </c>
      <c r="BY77">
        <v>0.26</v>
      </c>
      <c r="BZ77">
        <v>1.9378120000000001</v>
      </c>
      <c r="CA77">
        <v>3.5120239999999998</v>
      </c>
      <c r="CB77">
        <v>0.91</v>
      </c>
      <c r="CC77">
        <v>0.88</v>
      </c>
      <c r="CD77">
        <v>1.4</v>
      </c>
      <c r="CE77">
        <v>0</v>
      </c>
      <c r="CF77">
        <v>0.18</v>
      </c>
      <c r="CG77">
        <v>3.77</v>
      </c>
      <c r="CH77">
        <v>0.96599999999999997</v>
      </c>
      <c r="CI77">
        <v>7.24</v>
      </c>
      <c r="CJ77">
        <v>1.92</v>
      </c>
      <c r="CK77">
        <v>1.79</v>
      </c>
      <c r="CL77">
        <v>5.3144439999999999</v>
      </c>
      <c r="CM77">
        <v>1.870312</v>
      </c>
      <c r="CN77">
        <v>3.5429620000000002</v>
      </c>
      <c r="CO77">
        <v>3</v>
      </c>
      <c r="CP77">
        <v>0.99528000000000005</v>
      </c>
      <c r="CQ77">
        <v>2.79379</v>
      </c>
      <c r="CR77">
        <v>2.34</v>
      </c>
      <c r="CS77">
        <v>1.9961500000000001</v>
      </c>
      <c r="CT77">
        <v>1.9426559999999999</v>
      </c>
      <c r="CU77">
        <v>1.959376</v>
      </c>
      <c r="CV77">
        <v>2.6840619999999999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83.474109999999996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76.681799999999996</v>
      </c>
      <c r="G78">
        <v>0</v>
      </c>
      <c r="H78">
        <v>0</v>
      </c>
      <c r="I78">
        <v>98.298000000000002</v>
      </c>
      <c r="J78">
        <v>1.143</v>
      </c>
      <c r="K78">
        <v>687.84215500000005</v>
      </c>
      <c r="L78">
        <v>656.40412500000002</v>
      </c>
      <c r="M78">
        <v>92.92</v>
      </c>
      <c r="N78">
        <v>119.15625</v>
      </c>
      <c r="O78">
        <v>124.79062500000001</v>
      </c>
      <c r="P78">
        <v>127.262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18.140333999999999</v>
      </c>
      <c r="W78">
        <v>38.914769999999997</v>
      </c>
      <c r="X78">
        <v>147.515625</v>
      </c>
      <c r="Y78">
        <v>0</v>
      </c>
      <c r="Z78">
        <v>13.1076</v>
      </c>
      <c r="AA78">
        <v>14.04936</v>
      </c>
      <c r="AB78">
        <v>27.426880000000001</v>
      </c>
      <c r="AC78">
        <v>0</v>
      </c>
      <c r="AD78">
        <v>28.296900000000001</v>
      </c>
      <c r="AE78">
        <v>51.209028000000004</v>
      </c>
      <c r="AF78">
        <v>30.784800000000001</v>
      </c>
      <c r="AG78">
        <v>44.591200000000001</v>
      </c>
      <c r="AH78">
        <v>96.527600000000007</v>
      </c>
      <c r="AI78">
        <v>17.146999999999998</v>
      </c>
      <c r="AJ78">
        <v>0</v>
      </c>
      <c r="AK78">
        <v>54.441000000000003</v>
      </c>
      <c r="AL78">
        <v>12.782</v>
      </c>
      <c r="AM78">
        <v>16.38252</v>
      </c>
      <c r="AN78">
        <v>0.66605999999999999</v>
      </c>
      <c r="AO78">
        <v>0</v>
      </c>
      <c r="AP78">
        <v>5.6364000000000001</v>
      </c>
      <c r="AQ78">
        <v>65.207999999999998</v>
      </c>
      <c r="AR78">
        <v>20.975999999999999</v>
      </c>
      <c r="AS78">
        <v>10.492559999999999</v>
      </c>
      <c r="AT78">
        <v>14.9968</v>
      </c>
      <c r="AU78">
        <v>0</v>
      </c>
      <c r="AV78">
        <v>46.689599999999999</v>
      </c>
      <c r="AW78">
        <v>0</v>
      </c>
      <c r="AX78">
        <v>1.143</v>
      </c>
      <c r="AY78">
        <v>0</v>
      </c>
      <c r="AZ78">
        <f t="shared" si="3"/>
        <v>83.280909999999992</v>
      </c>
      <c r="BA78">
        <f t="shared" si="4"/>
        <v>3285.8467159999996</v>
      </c>
      <c r="BD78">
        <v>4.2945000000000002</v>
      </c>
      <c r="BE78">
        <v>0</v>
      </c>
      <c r="BF78">
        <v>2.4235E-2</v>
      </c>
      <c r="BG78">
        <v>0</v>
      </c>
      <c r="BH78">
        <v>0</v>
      </c>
      <c r="BI78">
        <v>0.85655999999999999</v>
      </c>
      <c r="BJ78">
        <v>0</v>
      </c>
      <c r="BK78">
        <v>0</v>
      </c>
      <c r="BL78">
        <v>0</v>
      </c>
      <c r="BM78">
        <v>0</v>
      </c>
      <c r="BN78">
        <v>2.0799999999999999E-2</v>
      </c>
      <c r="BO78">
        <v>2.02</v>
      </c>
      <c r="BP78">
        <v>2.19</v>
      </c>
      <c r="BQ78">
        <v>3.4642300000000001</v>
      </c>
      <c r="BR78">
        <v>0.49992799999999998</v>
      </c>
      <c r="BS78">
        <v>1.64</v>
      </c>
      <c r="BT78">
        <v>1.2474000000000001</v>
      </c>
      <c r="BU78">
        <v>2.9693719999999999</v>
      </c>
      <c r="BV78">
        <v>1.342031</v>
      </c>
      <c r="BW78">
        <v>6.3</v>
      </c>
      <c r="BX78">
        <v>2.07247</v>
      </c>
      <c r="BY78">
        <v>0.26</v>
      </c>
      <c r="BZ78">
        <v>1.9378120000000001</v>
      </c>
      <c r="CA78">
        <v>3.5120239999999998</v>
      </c>
      <c r="CB78">
        <v>0.91</v>
      </c>
      <c r="CC78">
        <v>0.88</v>
      </c>
      <c r="CD78">
        <v>1.4</v>
      </c>
      <c r="CE78">
        <v>0</v>
      </c>
      <c r="CF78">
        <v>0.18</v>
      </c>
      <c r="CG78">
        <v>3.77</v>
      </c>
      <c r="CH78">
        <v>0.77280000000000004</v>
      </c>
      <c r="CI78">
        <v>7.24</v>
      </c>
      <c r="CJ78">
        <v>1.92</v>
      </c>
      <c r="CK78">
        <v>1.79</v>
      </c>
      <c r="CL78">
        <v>5.3144439999999999</v>
      </c>
      <c r="CM78">
        <v>1.870312</v>
      </c>
      <c r="CN78">
        <v>3.5429620000000002</v>
      </c>
      <c r="CO78">
        <v>3</v>
      </c>
      <c r="CP78">
        <v>0.99528000000000005</v>
      </c>
      <c r="CQ78">
        <v>2.79379</v>
      </c>
      <c r="CR78">
        <v>2.34</v>
      </c>
      <c r="CS78">
        <v>1.9961500000000001</v>
      </c>
      <c r="CT78">
        <v>1.9426559999999999</v>
      </c>
      <c r="CU78">
        <v>1.959376</v>
      </c>
      <c r="CV78">
        <v>2.6840619999999999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83.280909999999992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76.681799999999996</v>
      </c>
      <c r="G79">
        <v>0</v>
      </c>
      <c r="H79">
        <v>0</v>
      </c>
      <c r="I79">
        <v>98.298000000000002</v>
      </c>
      <c r="J79">
        <v>1.143</v>
      </c>
      <c r="K79">
        <v>687.84215500000005</v>
      </c>
      <c r="L79">
        <v>656.40412500000002</v>
      </c>
      <c r="M79">
        <v>92.92</v>
      </c>
      <c r="N79">
        <v>119.15625</v>
      </c>
      <c r="O79">
        <v>124.79062500000001</v>
      </c>
      <c r="P79">
        <v>127.262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18.140333999999999</v>
      </c>
      <c r="W79">
        <v>39.521769999999997</v>
      </c>
      <c r="X79">
        <v>147.515625</v>
      </c>
      <c r="Y79">
        <v>0</v>
      </c>
      <c r="Z79">
        <v>7.15</v>
      </c>
      <c r="AA79">
        <v>3.7919999999999998</v>
      </c>
      <c r="AB79">
        <v>27.426880000000001</v>
      </c>
      <c r="AC79">
        <v>0</v>
      </c>
      <c r="AD79">
        <v>18.864599999999999</v>
      </c>
      <c r="AE79">
        <v>34.022399999999998</v>
      </c>
      <c r="AF79">
        <v>27.431999999999999</v>
      </c>
      <c r="AG79">
        <v>44.591200000000001</v>
      </c>
      <c r="AH79">
        <v>72.395700000000005</v>
      </c>
      <c r="AI79">
        <v>3.9569999999999999</v>
      </c>
      <c r="AJ79">
        <v>0</v>
      </c>
      <c r="AK79">
        <v>54.441000000000003</v>
      </c>
      <c r="AL79">
        <v>12.782</v>
      </c>
      <c r="AM79">
        <v>10.92168</v>
      </c>
      <c r="AN79">
        <v>0.66605999999999999</v>
      </c>
      <c r="AO79">
        <v>0</v>
      </c>
      <c r="AP79">
        <v>5.6364000000000001</v>
      </c>
      <c r="AQ79">
        <v>65.207999999999998</v>
      </c>
      <c r="AR79">
        <v>28.704000000000001</v>
      </c>
      <c r="AS79">
        <v>16.680479999999999</v>
      </c>
      <c r="AT79">
        <v>14.9968</v>
      </c>
      <c r="AU79">
        <v>0</v>
      </c>
      <c r="AV79">
        <v>46.689599999999999</v>
      </c>
      <c r="AW79">
        <v>0</v>
      </c>
      <c r="AX79">
        <v>1.143</v>
      </c>
      <c r="AY79">
        <v>0</v>
      </c>
      <c r="AZ79">
        <f t="shared" si="3"/>
        <v>82.136997000000008</v>
      </c>
      <c r="BA79">
        <f t="shared" si="4"/>
        <v>3210.2562949999992</v>
      </c>
      <c r="BD79">
        <v>4.2945000000000002</v>
      </c>
      <c r="BE79">
        <v>0</v>
      </c>
      <c r="BF79">
        <v>2.4049999999999998E-2</v>
      </c>
      <c r="BG79">
        <v>0</v>
      </c>
      <c r="BH79">
        <v>0</v>
      </c>
      <c r="BI79">
        <v>0.85655999999999999</v>
      </c>
      <c r="BJ79">
        <v>0</v>
      </c>
      <c r="BK79">
        <v>0</v>
      </c>
      <c r="BL79">
        <v>0</v>
      </c>
      <c r="BM79">
        <v>0</v>
      </c>
      <c r="BN79">
        <v>2.0799999999999999E-2</v>
      </c>
      <c r="BO79">
        <v>2.02</v>
      </c>
      <c r="BP79">
        <v>2.19</v>
      </c>
      <c r="BQ79">
        <v>3.4642300000000001</v>
      </c>
      <c r="BR79">
        <v>5.5199999999999999E-2</v>
      </c>
      <c r="BS79">
        <v>1.64</v>
      </c>
      <c r="BT79">
        <v>0.83160000000000001</v>
      </c>
      <c r="BU79">
        <v>2.9693719999999999</v>
      </c>
      <c r="BV79">
        <v>1.342031</v>
      </c>
      <c r="BW79">
        <v>6.3</v>
      </c>
      <c r="BX79">
        <v>2.07247</v>
      </c>
      <c r="BY79">
        <v>0.26</v>
      </c>
      <c r="BZ79">
        <v>1.9378120000000001</v>
      </c>
      <c r="CA79">
        <v>3.5120239999999998</v>
      </c>
      <c r="CB79">
        <v>0.91</v>
      </c>
      <c r="CC79">
        <v>0.88</v>
      </c>
      <c r="CD79">
        <v>1.31</v>
      </c>
      <c r="CE79">
        <v>0</v>
      </c>
      <c r="CF79">
        <v>0.18</v>
      </c>
      <c r="CG79">
        <v>3.77</v>
      </c>
      <c r="CH79">
        <v>0.5796</v>
      </c>
      <c r="CI79">
        <v>7.24</v>
      </c>
      <c r="CJ79">
        <v>1.92</v>
      </c>
      <c r="CK79">
        <v>1.79</v>
      </c>
      <c r="CL79">
        <v>5.3144439999999999</v>
      </c>
      <c r="CM79">
        <v>1.870312</v>
      </c>
      <c r="CN79">
        <v>3.5429620000000002</v>
      </c>
      <c r="CO79">
        <v>3</v>
      </c>
      <c r="CP79">
        <v>0.99528000000000005</v>
      </c>
      <c r="CQ79">
        <v>2.79379</v>
      </c>
      <c r="CR79">
        <v>2.34</v>
      </c>
      <c r="CS79">
        <v>1.9961500000000001</v>
      </c>
      <c r="CT79">
        <v>1.9426559999999999</v>
      </c>
      <c r="CU79">
        <v>1.959376</v>
      </c>
      <c r="CV79">
        <v>2.6840619999999999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82.136997000000008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76.681799999999996</v>
      </c>
      <c r="G80">
        <v>0</v>
      </c>
      <c r="H80">
        <v>0</v>
      </c>
      <c r="I80">
        <v>98.298000000000002</v>
      </c>
      <c r="J80">
        <v>1.143</v>
      </c>
      <c r="K80">
        <v>687.84215500000005</v>
      </c>
      <c r="L80">
        <v>656.40412500000002</v>
      </c>
      <c r="M80">
        <v>92.92</v>
      </c>
      <c r="N80">
        <v>119.15625</v>
      </c>
      <c r="O80">
        <v>124.79062500000001</v>
      </c>
      <c r="P80">
        <v>127.262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18.140333999999999</v>
      </c>
      <c r="W80">
        <v>39.521769999999997</v>
      </c>
      <c r="X80">
        <v>147.515625</v>
      </c>
      <c r="Y80">
        <v>0</v>
      </c>
      <c r="Z80">
        <v>6.49</v>
      </c>
      <c r="AA80">
        <v>0</v>
      </c>
      <c r="AB80">
        <v>13.602399999999999</v>
      </c>
      <c r="AC80">
        <v>0</v>
      </c>
      <c r="AD80">
        <v>8.202</v>
      </c>
      <c r="AE80">
        <v>31.896000000000001</v>
      </c>
      <c r="AF80">
        <v>27.431999999999999</v>
      </c>
      <c r="AG80">
        <v>44.591200000000001</v>
      </c>
      <c r="AH80">
        <v>48.263800000000003</v>
      </c>
      <c r="AI80">
        <v>0</v>
      </c>
      <c r="AJ80">
        <v>0</v>
      </c>
      <c r="AK80">
        <v>54.441000000000003</v>
      </c>
      <c r="AL80">
        <v>12.782</v>
      </c>
      <c r="AM80">
        <v>5.4608400000000001</v>
      </c>
      <c r="AN80">
        <v>0.66605999999999999</v>
      </c>
      <c r="AO80">
        <v>0</v>
      </c>
      <c r="AP80">
        <v>5.6364000000000001</v>
      </c>
      <c r="AQ80">
        <v>65.207999999999998</v>
      </c>
      <c r="AR80">
        <v>28.704000000000001</v>
      </c>
      <c r="AS80">
        <v>16.680479999999999</v>
      </c>
      <c r="AT80">
        <v>14.9968</v>
      </c>
      <c r="AU80">
        <v>0</v>
      </c>
      <c r="AV80">
        <v>46.689599999999999</v>
      </c>
      <c r="AW80">
        <v>0</v>
      </c>
      <c r="AX80">
        <v>1.143</v>
      </c>
      <c r="AY80">
        <v>0</v>
      </c>
      <c r="AZ80">
        <f t="shared" si="3"/>
        <v>81.392997000000008</v>
      </c>
      <c r="BA80">
        <f t="shared" si="4"/>
        <v>3144.8970750000003</v>
      </c>
      <c r="BD80">
        <v>4.2945000000000002</v>
      </c>
      <c r="BE80">
        <v>0</v>
      </c>
      <c r="BF80">
        <v>2.4049999999999998E-2</v>
      </c>
      <c r="BG80">
        <v>0</v>
      </c>
      <c r="BH80">
        <v>0</v>
      </c>
      <c r="BI80">
        <v>0.85655999999999999</v>
      </c>
      <c r="BJ80">
        <v>0</v>
      </c>
      <c r="BK80">
        <v>0</v>
      </c>
      <c r="BL80">
        <v>0</v>
      </c>
      <c r="BM80">
        <v>0</v>
      </c>
      <c r="BN80">
        <v>2.0799999999999999E-2</v>
      </c>
      <c r="BO80">
        <v>2.02</v>
      </c>
      <c r="BP80">
        <v>2.19</v>
      </c>
      <c r="BQ80">
        <v>3.4642300000000001</v>
      </c>
      <c r="BR80">
        <v>0</v>
      </c>
      <c r="BS80">
        <v>1.64</v>
      </c>
      <c r="BT80">
        <v>0.33600000000000002</v>
      </c>
      <c r="BU80">
        <v>2.9693719999999999</v>
      </c>
      <c r="BV80">
        <v>1.342031</v>
      </c>
      <c r="BW80">
        <v>6.3</v>
      </c>
      <c r="BX80">
        <v>2.07247</v>
      </c>
      <c r="BY80">
        <v>0.26</v>
      </c>
      <c r="BZ80">
        <v>1.9378120000000001</v>
      </c>
      <c r="CA80">
        <v>3.5120239999999998</v>
      </c>
      <c r="CB80">
        <v>0.91</v>
      </c>
      <c r="CC80">
        <v>0.88</v>
      </c>
      <c r="CD80">
        <v>1.31</v>
      </c>
      <c r="CE80">
        <v>0</v>
      </c>
      <c r="CF80">
        <v>0.18</v>
      </c>
      <c r="CG80">
        <v>3.77</v>
      </c>
      <c r="CH80">
        <v>0.38640000000000002</v>
      </c>
      <c r="CI80">
        <v>7.24</v>
      </c>
      <c r="CJ80">
        <v>1.92</v>
      </c>
      <c r="CK80">
        <v>1.79</v>
      </c>
      <c r="CL80">
        <v>5.3144439999999999</v>
      </c>
      <c r="CM80">
        <v>1.870312</v>
      </c>
      <c r="CN80">
        <v>3.5429620000000002</v>
      </c>
      <c r="CO80">
        <v>3</v>
      </c>
      <c r="CP80">
        <v>0.99528000000000005</v>
      </c>
      <c r="CQ80">
        <v>2.79379</v>
      </c>
      <c r="CR80">
        <v>2.34</v>
      </c>
      <c r="CS80">
        <v>1.9961500000000001</v>
      </c>
      <c r="CT80">
        <v>1.9426559999999999</v>
      </c>
      <c r="CU80">
        <v>1.959376</v>
      </c>
      <c r="CV80">
        <v>2.6840619999999999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81.392997000000008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76.681799999999996</v>
      </c>
      <c r="G81">
        <v>0</v>
      </c>
      <c r="H81">
        <v>0</v>
      </c>
      <c r="I81">
        <v>98.298000000000002</v>
      </c>
      <c r="J81">
        <v>1.143</v>
      </c>
      <c r="K81">
        <v>687.84215500000005</v>
      </c>
      <c r="L81">
        <v>656.40412500000002</v>
      </c>
      <c r="M81">
        <v>92.92</v>
      </c>
      <c r="N81">
        <v>119.15625</v>
      </c>
      <c r="O81">
        <v>124.79062500000001</v>
      </c>
      <c r="P81">
        <v>127.262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18.140333999999999</v>
      </c>
      <c r="W81">
        <v>39.521769999999997</v>
      </c>
      <c r="X81">
        <v>147.515625</v>
      </c>
      <c r="Y81">
        <v>0</v>
      </c>
      <c r="Z81">
        <v>6.49</v>
      </c>
      <c r="AA81">
        <v>0</v>
      </c>
      <c r="AB81">
        <v>13.602399999999999</v>
      </c>
      <c r="AC81">
        <v>0</v>
      </c>
      <c r="AD81">
        <v>0</v>
      </c>
      <c r="AE81">
        <v>15.948</v>
      </c>
      <c r="AF81">
        <v>27.431999999999999</v>
      </c>
      <c r="AG81">
        <v>44.591200000000001</v>
      </c>
      <c r="AH81">
        <v>24.131900000000002</v>
      </c>
      <c r="AI81">
        <v>0</v>
      </c>
      <c r="AJ81">
        <v>0</v>
      </c>
      <c r="AK81">
        <v>54.441000000000003</v>
      </c>
      <c r="AL81">
        <v>12.782</v>
      </c>
      <c r="AM81">
        <v>0.96530000000000005</v>
      </c>
      <c r="AN81">
        <v>0.66605999999999999</v>
      </c>
      <c r="AO81">
        <v>0</v>
      </c>
      <c r="AP81">
        <v>6.4050000000000002</v>
      </c>
      <c r="AQ81">
        <v>65.207999999999998</v>
      </c>
      <c r="AR81">
        <v>28.704000000000001</v>
      </c>
      <c r="AS81">
        <v>9.6854399999999998</v>
      </c>
      <c r="AT81">
        <v>14.9968</v>
      </c>
      <c r="AU81">
        <v>0</v>
      </c>
      <c r="AV81">
        <v>46.689599999999999</v>
      </c>
      <c r="AW81">
        <v>0</v>
      </c>
      <c r="AX81">
        <v>1.143</v>
      </c>
      <c r="AY81">
        <v>0</v>
      </c>
      <c r="AZ81">
        <f t="shared" si="3"/>
        <v>80.842217000000005</v>
      </c>
      <c r="BA81">
        <f t="shared" si="4"/>
        <v>3085.3424149999996</v>
      </c>
      <c r="BD81">
        <v>4.2945000000000002</v>
      </c>
      <c r="BE81">
        <v>0</v>
      </c>
      <c r="BF81">
        <v>2.4049999999999998E-2</v>
      </c>
      <c r="BG81">
        <v>0</v>
      </c>
      <c r="BH81">
        <v>0</v>
      </c>
      <c r="BI81">
        <v>0.85655999999999999</v>
      </c>
      <c r="BJ81">
        <v>0</v>
      </c>
      <c r="BK81">
        <v>0</v>
      </c>
      <c r="BL81">
        <v>0</v>
      </c>
      <c r="BM81">
        <v>0</v>
      </c>
      <c r="BN81">
        <v>2.0799999999999999E-2</v>
      </c>
      <c r="BO81">
        <v>2.02</v>
      </c>
      <c r="BP81">
        <v>2.19</v>
      </c>
      <c r="BQ81">
        <v>3.4642300000000001</v>
      </c>
      <c r="BR81">
        <v>0</v>
      </c>
      <c r="BS81">
        <v>1.64</v>
      </c>
      <c r="BT81">
        <v>0</v>
      </c>
      <c r="BU81">
        <v>2.9693719999999999</v>
      </c>
      <c r="BV81">
        <v>1.342031</v>
      </c>
      <c r="BW81">
        <v>6.3</v>
      </c>
      <c r="BX81">
        <v>2.07247</v>
      </c>
      <c r="BY81">
        <v>0.26</v>
      </c>
      <c r="BZ81">
        <v>1.9378120000000001</v>
      </c>
      <c r="CA81">
        <v>3.5120239999999998</v>
      </c>
      <c r="CB81">
        <v>0.91</v>
      </c>
      <c r="CC81">
        <v>0.88</v>
      </c>
      <c r="CD81">
        <v>1.31</v>
      </c>
      <c r="CE81">
        <v>0</v>
      </c>
      <c r="CF81">
        <v>0.18</v>
      </c>
      <c r="CG81">
        <v>3.77</v>
      </c>
      <c r="CH81">
        <v>0.19320000000000001</v>
      </c>
      <c r="CI81">
        <v>7.24</v>
      </c>
      <c r="CJ81">
        <v>1.92</v>
      </c>
      <c r="CK81">
        <v>1.79</v>
      </c>
      <c r="CL81">
        <v>5.3144439999999999</v>
      </c>
      <c r="CM81">
        <v>1.870312</v>
      </c>
      <c r="CN81">
        <v>3.5429620000000002</v>
      </c>
      <c r="CO81">
        <v>3</v>
      </c>
      <c r="CP81">
        <v>0.99528000000000005</v>
      </c>
      <c r="CQ81">
        <v>2.79379</v>
      </c>
      <c r="CR81">
        <v>2.34</v>
      </c>
      <c r="CS81">
        <v>1.9745699999999999</v>
      </c>
      <c r="CT81">
        <v>1.9426559999999999</v>
      </c>
      <c r="CU81">
        <v>1.959376</v>
      </c>
      <c r="CV81">
        <v>2.6840619999999999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80.842217000000005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76.681799999999996</v>
      </c>
      <c r="G82">
        <v>0</v>
      </c>
      <c r="H82">
        <v>0</v>
      </c>
      <c r="I82">
        <v>98.298000000000002</v>
      </c>
      <c r="J82">
        <v>1.143</v>
      </c>
      <c r="K82">
        <v>687.84215500000005</v>
      </c>
      <c r="L82">
        <v>656.40412500000002</v>
      </c>
      <c r="M82">
        <v>92.92</v>
      </c>
      <c r="N82">
        <v>119.15625</v>
      </c>
      <c r="O82">
        <v>124.79062500000001</v>
      </c>
      <c r="P82">
        <v>127.262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18.140333999999999</v>
      </c>
      <c r="W82">
        <v>39.521769999999997</v>
      </c>
      <c r="X82">
        <v>147.515625</v>
      </c>
      <c r="Y82">
        <v>0</v>
      </c>
      <c r="Z82">
        <v>1.1000000000000001</v>
      </c>
      <c r="AA82">
        <v>0</v>
      </c>
      <c r="AB82">
        <v>13.602399999999999</v>
      </c>
      <c r="AC82">
        <v>0</v>
      </c>
      <c r="AD82">
        <v>0</v>
      </c>
      <c r="AE82">
        <v>0</v>
      </c>
      <c r="AF82">
        <v>27.431999999999999</v>
      </c>
      <c r="AG82">
        <v>44.591200000000001</v>
      </c>
      <c r="AH82">
        <v>21.787099999999999</v>
      </c>
      <c r="AI82">
        <v>0</v>
      </c>
      <c r="AJ82">
        <v>0</v>
      </c>
      <c r="AK82">
        <v>54.441000000000003</v>
      </c>
      <c r="AL82">
        <v>12.782</v>
      </c>
      <c r="AM82">
        <v>0</v>
      </c>
      <c r="AN82">
        <v>0.66605999999999999</v>
      </c>
      <c r="AO82">
        <v>0</v>
      </c>
      <c r="AP82">
        <v>7.0454999999999997</v>
      </c>
      <c r="AQ82">
        <v>56.165999999999997</v>
      </c>
      <c r="AR82">
        <v>15.456</v>
      </c>
      <c r="AS82">
        <v>9.6854399999999998</v>
      </c>
      <c r="AT82">
        <v>14.9968</v>
      </c>
      <c r="AU82">
        <v>0</v>
      </c>
      <c r="AV82">
        <v>46.689599999999999</v>
      </c>
      <c r="AW82">
        <v>0</v>
      </c>
      <c r="AX82">
        <v>1.143</v>
      </c>
      <c r="AY82">
        <v>0</v>
      </c>
      <c r="AZ82">
        <f t="shared" si="3"/>
        <v>80.822617000000008</v>
      </c>
      <c r="BA82">
        <f t="shared" si="4"/>
        <v>3039.0252150000001</v>
      </c>
      <c r="BD82">
        <v>4.2945000000000002</v>
      </c>
      <c r="BE82">
        <v>0</v>
      </c>
      <c r="BF82">
        <v>2.4049999999999998E-2</v>
      </c>
      <c r="BG82">
        <v>0</v>
      </c>
      <c r="BH82">
        <v>0</v>
      </c>
      <c r="BI82">
        <v>0.85655999999999999</v>
      </c>
      <c r="BJ82">
        <v>0</v>
      </c>
      <c r="BK82">
        <v>0</v>
      </c>
      <c r="BL82">
        <v>0</v>
      </c>
      <c r="BM82">
        <v>0</v>
      </c>
      <c r="BN82">
        <v>2.0799999999999999E-2</v>
      </c>
      <c r="BO82">
        <v>2.02</v>
      </c>
      <c r="BP82">
        <v>2.19</v>
      </c>
      <c r="BQ82">
        <v>3.4642300000000001</v>
      </c>
      <c r="BR82">
        <v>0</v>
      </c>
      <c r="BS82">
        <v>1.64</v>
      </c>
      <c r="BT82">
        <v>0</v>
      </c>
      <c r="BU82">
        <v>2.9693719999999999</v>
      </c>
      <c r="BV82">
        <v>1.342031</v>
      </c>
      <c r="BW82">
        <v>6.3</v>
      </c>
      <c r="BX82">
        <v>2.07247</v>
      </c>
      <c r="BY82">
        <v>0.26</v>
      </c>
      <c r="BZ82">
        <v>1.9378120000000001</v>
      </c>
      <c r="CA82">
        <v>3.5120239999999998</v>
      </c>
      <c r="CB82">
        <v>0.91</v>
      </c>
      <c r="CC82">
        <v>0.88</v>
      </c>
      <c r="CD82">
        <v>1.31</v>
      </c>
      <c r="CE82">
        <v>0</v>
      </c>
      <c r="CF82">
        <v>0.18</v>
      </c>
      <c r="CG82">
        <v>3.77</v>
      </c>
      <c r="CH82">
        <v>0.1736</v>
      </c>
      <c r="CI82">
        <v>7.24</v>
      </c>
      <c r="CJ82">
        <v>1.92</v>
      </c>
      <c r="CK82">
        <v>1.79</v>
      </c>
      <c r="CL82">
        <v>5.3144439999999999</v>
      </c>
      <c r="CM82">
        <v>1.870312</v>
      </c>
      <c r="CN82">
        <v>3.5429620000000002</v>
      </c>
      <c r="CO82">
        <v>3</v>
      </c>
      <c r="CP82">
        <v>0.99528000000000005</v>
      </c>
      <c r="CQ82">
        <v>2.79379</v>
      </c>
      <c r="CR82">
        <v>2.34</v>
      </c>
      <c r="CS82">
        <v>1.9745699999999999</v>
      </c>
      <c r="CT82">
        <v>1.9426559999999999</v>
      </c>
      <c r="CU82">
        <v>1.959376</v>
      </c>
      <c r="CV82">
        <v>2.6840619999999999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80.822617000000008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76.681799999999996</v>
      </c>
      <c r="G83">
        <v>0</v>
      </c>
      <c r="H83">
        <v>0</v>
      </c>
      <c r="I83">
        <v>99.441000000000003</v>
      </c>
      <c r="J83">
        <v>1.143</v>
      </c>
      <c r="K83">
        <v>687.84215500000005</v>
      </c>
      <c r="L83">
        <v>656.40412500000002</v>
      </c>
      <c r="M83">
        <v>92.92</v>
      </c>
      <c r="N83">
        <v>119.15625</v>
      </c>
      <c r="O83">
        <v>124.79062500000001</v>
      </c>
      <c r="P83">
        <v>127.262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18.140333999999999</v>
      </c>
      <c r="W83">
        <v>39.521769999999997</v>
      </c>
      <c r="X83">
        <v>147.515625</v>
      </c>
      <c r="Y83">
        <v>0</v>
      </c>
      <c r="Z83">
        <v>0</v>
      </c>
      <c r="AA83">
        <v>0</v>
      </c>
      <c r="AB83">
        <v>13.602399999999999</v>
      </c>
      <c r="AC83">
        <v>0</v>
      </c>
      <c r="AD83">
        <v>0</v>
      </c>
      <c r="AE83">
        <v>0</v>
      </c>
      <c r="AF83">
        <v>27.431999999999999</v>
      </c>
      <c r="AG83">
        <v>44.591200000000001</v>
      </c>
      <c r="AH83">
        <v>6.2527999999999997</v>
      </c>
      <c r="AI83">
        <v>0</v>
      </c>
      <c r="AJ83">
        <v>0</v>
      </c>
      <c r="AK83">
        <v>54.441000000000003</v>
      </c>
      <c r="AL83">
        <v>12.782</v>
      </c>
      <c r="AM83">
        <v>0</v>
      </c>
      <c r="AN83">
        <v>0.66605999999999999</v>
      </c>
      <c r="AO83">
        <v>0</v>
      </c>
      <c r="AP83">
        <v>2.1777000000000002</v>
      </c>
      <c r="AQ83">
        <v>48.905999999999999</v>
      </c>
      <c r="AR83">
        <v>12.8064</v>
      </c>
      <c r="AS83">
        <v>9.6854399999999998</v>
      </c>
      <c r="AT83">
        <v>14.9968</v>
      </c>
      <c r="AU83">
        <v>0</v>
      </c>
      <c r="AV83">
        <v>46.689599999999999</v>
      </c>
      <c r="AW83">
        <v>0</v>
      </c>
      <c r="AX83">
        <v>1.143</v>
      </c>
      <c r="AY83">
        <v>0</v>
      </c>
      <c r="AZ83">
        <f t="shared" si="3"/>
        <v>80.699417000000011</v>
      </c>
      <c r="BA83">
        <f t="shared" si="4"/>
        <v>3008.633315</v>
      </c>
      <c r="BD83">
        <v>4.2945000000000002</v>
      </c>
      <c r="BE83">
        <v>0</v>
      </c>
      <c r="BF83">
        <v>2.4049999999999998E-2</v>
      </c>
      <c r="BG83">
        <v>0</v>
      </c>
      <c r="BH83">
        <v>0</v>
      </c>
      <c r="BI83">
        <v>0.85655999999999999</v>
      </c>
      <c r="BJ83">
        <v>0</v>
      </c>
      <c r="BK83">
        <v>0</v>
      </c>
      <c r="BL83">
        <v>0</v>
      </c>
      <c r="BM83">
        <v>0</v>
      </c>
      <c r="BN83">
        <v>2.0799999999999999E-2</v>
      </c>
      <c r="BO83">
        <v>2.02</v>
      </c>
      <c r="BP83">
        <v>2.19</v>
      </c>
      <c r="BQ83">
        <v>3.4642300000000001</v>
      </c>
      <c r="BR83">
        <v>0</v>
      </c>
      <c r="BS83">
        <v>1.64</v>
      </c>
      <c r="BT83">
        <v>0</v>
      </c>
      <c r="BU83">
        <v>2.9693719999999999</v>
      </c>
      <c r="BV83">
        <v>1.342031</v>
      </c>
      <c r="BW83">
        <v>6.3</v>
      </c>
      <c r="BX83">
        <v>2.07247</v>
      </c>
      <c r="BY83">
        <v>0.26</v>
      </c>
      <c r="BZ83">
        <v>1.9378120000000001</v>
      </c>
      <c r="CA83">
        <v>3.5120239999999998</v>
      </c>
      <c r="CB83">
        <v>0.91</v>
      </c>
      <c r="CC83">
        <v>0.88</v>
      </c>
      <c r="CD83">
        <v>1.31</v>
      </c>
      <c r="CE83">
        <v>0</v>
      </c>
      <c r="CF83">
        <v>0.18</v>
      </c>
      <c r="CG83">
        <v>3.77</v>
      </c>
      <c r="CH83">
        <v>5.04E-2</v>
      </c>
      <c r="CI83">
        <v>7.24</v>
      </c>
      <c r="CJ83">
        <v>1.92</v>
      </c>
      <c r="CK83">
        <v>1.79</v>
      </c>
      <c r="CL83">
        <v>5.3144439999999999</v>
      </c>
      <c r="CM83">
        <v>1.870312</v>
      </c>
      <c r="CN83">
        <v>3.5429620000000002</v>
      </c>
      <c r="CO83">
        <v>3</v>
      </c>
      <c r="CP83">
        <v>0.99528000000000005</v>
      </c>
      <c r="CQ83">
        <v>2.79379</v>
      </c>
      <c r="CR83">
        <v>2.34</v>
      </c>
      <c r="CS83">
        <v>1.9745699999999999</v>
      </c>
      <c r="CT83">
        <v>1.9426559999999999</v>
      </c>
      <c r="CU83">
        <v>1.959376</v>
      </c>
      <c r="CV83">
        <v>2.6840619999999999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80.699417000000011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76.681799999999996</v>
      </c>
      <c r="G84">
        <v>0</v>
      </c>
      <c r="H84">
        <v>0</v>
      </c>
      <c r="I84">
        <v>99.441000000000003</v>
      </c>
      <c r="J84">
        <v>1.143</v>
      </c>
      <c r="K84">
        <v>687.84215500000005</v>
      </c>
      <c r="L84">
        <v>656.40412500000002</v>
      </c>
      <c r="M84">
        <v>92.92</v>
      </c>
      <c r="N84">
        <v>119.15625</v>
      </c>
      <c r="O84">
        <v>124.79062500000001</v>
      </c>
      <c r="P84">
        <v>127.262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18.140333999999999</v>
      </c>
      <c r="W84">
        <v>39.521769999999997</v>
      </c>
      <c r="X84">
        <v>147.515625</v>
      </c>
      <c r="Y84">
        <v>0</v>
      </c>
      <c r="Z84">
        <v>0</v>
      </c>
      <c r="AA84">
        <v>0</v>
      </c>
      <c r="AB84">
        <v>13.602399999999999</v>
      </c>
      <c r="AC84">
        <v>0</v>
      </c>
      <c r="AD84">
        <v>0</v>
      </c>
      <c r="AE84">
        <v>0</v>
      </c>
      <c r="AF84">
        <v>27.431999999999999</v>
      </c>
      <c r="AG84">
        <v>44.591200000000001</v>
      </c>
      <c r="AH84">
        <v>0</v>
      </c>
      <c r="AI84">
        <v>0</v>
      </c>
      <c r="AJ84">
        <v>0</v>
      </c>
      <c r="AK84">
        <v>54.441000000000003</v>
      </c>
      <c r="AL84">
        <v>12.782</v>
      </c>
      <c r="AM84">
        <v>0</v>
      </c>
      <c r="AN84">
        <v>0.66605999999999999</v>
      </c>
      <c r="AO84">
        <v>0</v>
      </c>
      <c r="AP84">
        <v>2.1777000000000002</v>
      </c>
      <c r="AQ84">
        <v>48.905999999999999</v>
      </c>
      <c r="AR84">
        <v>12.8064</v>
      </c>
      <c r="AS84">
        <v>9.6854399999999998</v>
      </c>
      <c r="AT84">
        <v>14.9968</v>
      </c>
      <c r="AU84">
        <v>0</v>
      </c>
      <c r="AV84">
        <v>46.689599999999999</v>
      </c>
      <c r="AW84">
        <v>0</v>
      </c>
      <c r="AX84">
        <v>1.143</v>
      </c>
      <c r="AY84">
        <v>0</v>
      </c>
      <c r="AZ84">
        <f t="shared" si="3"/>
        <v>80.649017000000015</v>
      </c>
      <c r="BA84">
        <f t="shared" si="4"/>
        <v>3002.3301150000002</v>
      </c>
      <c r="BD84">
        <v>4.2945000000000002</v>
      </c>
      <c r="BE84">
        <v>0</v>
      </c>
      <c r="BF84">
        <v>2.4049999999999998E-2</v>
      </c>
      <c r="BG84">
        <v>0</v>
      </c>
      <c r="BH84">
        <v>0</v>
      </c>
      <c r="BI84">
        <v>0.85655999999999999</v>
      </c>
      <c r="BJ84">
        <v>0</v>
      </c>
      <c r="BK84">
        <v>0</v>
      </c>
      <c r="BL84">
        <v>0</v>
      </c>
      <c r="BM84">
        <v>0</v>
      </c>
      <c r="BN84">
        <v>2.0799999999999999E-2</v>
      </c>
      <c r="BO84">
        <v>2.02</v>
      </c>
      <c r="BP84">
        <v>2.19</v>
      </c>
      <c r="BQ84">
        <v>3.4642300000000001</v>
      </c>
      <c r="BR84">
        <v>0</v>
      </c>
      <c r="BS84">
        <v>1.64</v>
      </c>
      <c r="BT84">
        <v>0</v>
      </c>
      <c r="BU84">
        <v>2.9693719999999999</v>
      </c>
      <c r="BV84">
        <v>1.342031</v>
      </c>
      <c r="BW84">
        <v>6.3</v>
      </c>
      <c r="BX84">
        <v>2.07247</v>
      </c>
      <c r="BY84">
        <v>0.26</v>
      </c>
      <c r="BZ84">
        <v>1.9378120000000001</v>
      </c>
      <c r="CA84">
        <v>3.5120239999999998</v>
      </c>
      <c r="CB84">
        <v>0.91</v>
      </c>
      <c r="CC84">
        <v>0.88</v>
      </c>
      <c r="CD84">
        <v>1.31</v>
      </c>
      <c r="CE84">
        <v>0</v>
      </c>
      <c r="CF84">
        <v>0.18</v>
      </c>
      <c r="CG84">
        <v>3.77</v>
      </c>
      <c r="CH84">
        <v>0</v>
      </c>
      <c r="CI84">
        <v>7.24</v>
      </c>
      <c r="CJ84">
        <v>1.92</v>
      </c>
      <c r="CK84">
        <v>1.79</v>
      </c>
      <c r="CL84">
        <v>5.3144439999999999</v>
      </c>
      <c r="CM84">
        <v>1.870312</v>
      </c>
      <c r="CN84">
        <v>3.5429620000000002</v>
      </c>
      <c r="CO84">
        <v>3</v>
      </c>
      <c r="CP84">
        <v>0.99528000000000005</v>
      </c>
      <c r="CQ84">
        <v>2.79379</v>
      </c>
      <c r="CR84">
        <v>2.34</v>
      </c>
      <c r="CS84">
        <v>1.9745699999999999</v>
      </c>
      <c r="CT84">
        <v>1.9426559999999999</v>
      </c>
      <c r="CU84">
        <v>1.959376</v>
      </c>
      <c r="CV84">
        <v>2.6840619999999999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80.649017000000015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76.681799999999996</v>
      </c>
      <c r="G85">
        <v>0</v>
      </c>
      <c r="H85">
        <v>0</v>
      </c>
      <c r="I85">
        <v>99.441000000000003</v>
      </c>
      <c r="J85">
        <v>1.143</v>
      </c>
      <c r="K85">
        <v>687.84215500000005</v>
      </c>
      <c r="L85">
        <v>656.40412500000002</v>
      </c>
      <c r="M85">
        <v>92.92</v>
      </c>
      <c r="N85">
        <v>119.15625</v>
      </c>
      <c r="O85">
        <v>124.79062500000001</v>
      </c>
      <c r="P85">
        <v>127.262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18.140333999999999</v>
      </c>
      <c r="W85">
        <v>39.521769999999997</v>
      </c>
      <c r="X85">
        <v>147.515625</v>
      </c>
      <c r="Y85">
        <v>0</v>
      </c>
      <c r="Z85">
        <v>0</v>
      </c>
      <c r="AA85">
        <v>0</v>
      </c>
      <c r="AB85">
        <v>13.602399999999999</v>
      </c>
      <c r="AC85">
        <v>0</v>
      </c>
      <c r="AD85">
        <v>0</v>
      </c>
      <c r="AE85">
        <v>0</v>
      </c>
      <c r="AF85">
        <v>18.288</v>
      </c>
      <c r="AG85">
        <v>44.591200000000001</v>
      </c>
      <c r="AH85">
        <v>0</v>
      </c>
      <c r="AI85">
        <v>0</v>
      </c>
      <c r="AJ85">
        <v>0</v>
      </c>
      <c r="AK85">
        <v>54.441000000000003</v>
      </c>
      <c r="AL85">
        <v>12.782</v>
      </c>
      <c r="AM85">
        <v>0</v>
      </c>
      <c r="AN85">
        <v>0.66605999999999999</v>
      </c>
      <c r="AO85">
        <v>0</v>
      </c>
      <c r="AP85">
        <v>2.1777000000000002</v>
      </c>
      <c r="AQ85">
        <v>48.905999999999999</v>
      </c>
      <c r="AR85">
        <v>19.872</v>
      </c>
      <c r="AS85">
        <v>9.6854399999999998</v>
      </c>
      <c r="AT85">
        <v>14.9968</v>
      </c>
      <c r="AU85">
        <v>0</v>
      </c>
      <c r="AV85">
        <v>46.689599999999999</v>
      </c>
      <c r="AW85">
        <v>0</v>
      </c>
      <c r="AX85">
        <v>1.143</v>
      </c>
      <c r="AY85">
        <v>0</v>
      </c>
      <c r="AZ85">
        <f t="shared" si="3"/>
        <v>79.329017000000007</v>
      </c>
      <c r="BA85">
        <f t="shared" si="4"/>
        <v>2998.9317150000002</v>
      </c>
      <c r="BD85">
        <v>4.2945000000000002</v>
      </c>
      <c r="BE85">
        <v>0</v>
      </c>
      <c r="BF85">
        <v>2.4049999999999998E-2</v>
      </c>
      <c r="BG85">
        <v>0</v>
      </c>
      <c r="BH85">
        <v>0</v>
      </c>
      <c r="BI85">
        <v>0.85655999999999999</v>
      </c>
      <c r="BJ85">
        <v>0</v>
      </c>
      <c r="BK85">
        <v>0</v>
      </c>
      <c r="BL85">
        <v>0</v>
      </c>
      <c r="BM85">
        <v>0</v>
      </c>
      <c r="BN85">
        <v>2.0799999999999999E-2</v>
      </c>
      <c r="BO85">
        <v>2.02</v>
      </c>
      <c r="BP85">
        <v>2.19</v>
      </c>
      <c r="BQ85">
        <v>3.4642300000000001</v>
      </c>
      <c r="BR85">
        <v>0</v>
      </c>
      <c r="BS85">
        <v>1.64</v>
      </c>
      <c r="BT85">
        <v>0</v>
      </c>
      <c r="BU85">
        <v>2.9693719999999999</v>
      </c>
      <c r="BV85">
        <v>1.342031</v>
      </c>
      <c r="BW85">
        <v>5</v>
      </c>
      <c r="BX85">
        <v>2.07247</v>
      </c>
      <c r="BY85">
        <v>0.26</v>
      </c>
      <c r="BZ85">
        <v>1.9378120000000001</v>
      </c>
      <c r="CA85">
        <v>3.5120239999999998</v>
      </c>
      <c r="CB85">
        <v>0.91</v>
      </c>
      <c r="CC85">
        <v>0.88</v>
      </c>
      <c r="CD85">
        <v>1.31</v>
      </c>
      <c r="CE85">
        <v>0</v>
      </c>
      <c r="CF85">
        <v>0.16</v>
      </c>
      <c r="CG85">
        <v>3.77</v>
      </c>
      <c r="CH85">
        <v>0</v>
      </c>
      <c r="CI85">
        <v>7.24</v>
      </c>
      <c r="CJ85">
        <v>1.92</v>
      </c>
      <c r="CK85">
        <v>1.79</v>
      </c>
      <c r="CL85">
        <v>5.3144439999999999</v>
      </c>
      <c r="CM85">
        <v>1.870312</v>
      </c>
      <c r="CN85">
        <v>3.5429620000000002</v>
      </c>
      <c r="CO85">
        <v>3</v>
      </c>
      <c r="CP85">
        <v>0.99528000000000005</v>
      </c>
      <c r="CQ85">
        <v>2.79379</v>
      </c>
      <c r="CR85">
        <v>2.34</v>
      </c>
      <c r="CS85">
        <v>1.9745699999999999</v>
      </c>
      <c r="CT85">
        <v>1.9426559999999999</v>
      </c>
      <c r="CU85">
        <v>1.959376</v>
      </c>
      <c r="CV85">
        <v>2.6840619999999999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79.329017000000007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76.681799999999996</v>
      </c>
      <c r="G86">
        <v>0</v>
      </c>
      <c r="H86">
        <v>0</v>
      </c>
      <c r="I86">
        <v>99.441000000000003</v>
      </c>
      <c r="J86">
        <v>1.143</v>
      </c>
      <c r="K86">
        <v>687.84215500000005</v>
      </c>
      <c r="L86">
        <v>656.40412500000002</v>
      </c>
      <c r="M86">
        <v>92.92</v>
      </c>
      <c r="N86">
        <v>119.15625</v>
      </c>
      <c r="O86">
        <v>124.79062500000001</v>
      </c>
      <c r="P86">
        <v>127.262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18.140333999999999</v>
      </c>
      <c r="W86">
        <v>39.521769999999997</v>
      </c>
      <c r="X86">
        <v>147.515625</v>
      </c>
      <c r="Y86">
        <v>0</v>
      </c>
      <c r="Z86">
        <v>0</v>
      </c>
      <c r="AA86">
        <v>0</v>
      </c>
      <c r="AB86">
        <v>13.602399999999999</v>
      </c>
      <c r="AC86">
        <v>0</v>
      </c>
      <c r="AD86">
        <v>0</v>
      </c>
      <c r="AE86">
        <v>0</v>
      </c>
      <c r="AF86">
        <v>18.288</v>
      </c>
      <c r="AG86">
        <v>44.591200000000001</v>
      </c>
      <c r="AH86">
        <v>0</v>
      </c>
      <c r="AI86">
        <v>0</v>
      </c>
      <c r="AJ86">
        <v>0</v>
      </c>
      <c r="AK86">
        <v>54.441000000000003</v>
      </c>
      <c r="AL86">
        <v>12.782</v>
      </c>
      <c r="AM86">
        <v>0</v>
      </c>
      <c r="AN86">
        <v>0.66605999999999999</v>
      </c>
      <c r="AO86">
        <v>0</v>
      </c>
      <c r="AP86">
        <v>2.1777000000000002</v>
      </c>
      <c r="AQ86">
        <v>32.603999999999999</v>
      </c>
      <c r="AR86">
        <v>19.872</v>
      </c>
      <c r="AS86">
        <v>9.6854399999999998</v>
      </c>
      <c r="AT86">
        <v>14.9968</v>
      </c>
      <c r="AU86">
        <v>0</v>
      </c>
      <c r="AV86">
        <v>46.689599999999999</v>
      </c>
      <c r="AW86">
        <v>0</v>
      </c>
      <c r="AX86">
        <v>1.143</v>
      </c>
      <c r="AY86">
        <v>0</v>
      </c>
      <c r="AZ86">
        <f t="shared" si="3"/>
        <v>79.329017000000007</v>
      </c>
      <c r="BA86">
        <f t="shared" si="4"/>
        <v>2982.629715</v>
      </c>
      <c r="BD86">
        <v>4.2945000000000002</v>
      </c>
      <c r="BE86">
        <v>0</v>
      </c>
      <c r="BF86">
        <v>2.4049999999999998E-2</v>
      </c>
      <c r="BG86">
        <v>0</v>
      </c>
      <c r="BH86">
        <v>0</v>
      </c>
      <c r="BI86">
        <v>0.85655999999999999</v>
      </c>
      <c r="BJ86">
        <v>0</v>
      </c>
      <c r="BK86">
        <v>0</v>
      </c>
      <c r="BL86">
        <v>0</v>
      </c>
      <c r="BM86">
        <v>0</v>
      </c>
      <c r="BN86">
        <v>2.0799999999999999E-2</v>
      </c>
      <c r="BO86">
        <v>2.02</v>
      </c>
      <c r="BP86">
        <v>2.19</v>
      </c>
      <c r="BQ86">
        <v>3.4642300000000001</v>
      </c>
      <c r="BR86">
        <v>0</v>
      </c>
      <c r="BS86">
        <v>1.64</v>
      </c>
      <c r="BT86">
        <v>0</v>
      </c>
      <c r="BU86">
        <v>2.9693719999999999</v>
      </c>
      <c r="BV86">
        <v>1.342031</v>
      </c>
      <c r="BW86">
        <v>5</v>
      </c>
      <c r="BX86">
        <v>2.07247</v>
      </c>
      <c r="BY86">
        <v>0.26</v>
      </c>
      <c r="BZ86">
        <v>1.9378120000000001</v>
      </c>
      <c r="CA86">
        <v>3.5120239999999998</v>
      </c>
      <c r="CB86">
        <v>0.91</v>
      </c>
      <c r="CC86">
        <v>0.88</v>
      </c>
      <c r="CD86">
        <v>1.31</v>
      </c>
      <c r="CE86">
        <v>0</v>
      </c>
      <c r="CF86">
        <v>0.16</v>
      </c>
      <c r="CG86">
        <v>3.77</v>
      </c>
      <c r="CH86">
        <v>0</v>
      </c>
      <c r="CI86">
        <v>7.24</v>
      </c>
      <c r="CJ86">
        <v>1.92</v>
      </c>
      <c r="CK86">
        <v>1.79</v>
      </c>
      <c r="CL86">
        <v>5.3144439999999999</v>
      </c>
      <c r="CM86">
        <v>1.870312</v>
      </c>
      <c r="CN86">
        <v>3.5429620000000002</v>
      </c>
      <c r="CO86">
        <v>3</v>
      </c>
      <c r="CP86">
        <v>0.99528000000000005</v>
      </c>
      <c r="CQ86">
        <v>2.79379</v>
      </c>
      <c r="CR86">
        <v>2.34</v>
      </c>
      <c r="CS86">
        <v>1.9745699999999999</v>
      </c>
      <c r="CT86">
        <v>1.9426559999999999</v>
      </c>
      <c r="CU86">
        <v>1.959376</v>
      </c>
      <c r="CV86">
        <v>2.6840619999999999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79.329017000000007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76.681799999999996</v>
      </c>
      <c r="G87">
        <v>0</v>
      </c>
      <c r="H87">
        <v>0</v>
      </c>
      <c r="I87">
        <v>99.441000000000003</v>
      </c>
      <c r="J87">
        <v>1.143</v>
      </c>
      <c r="K87">
        <v>687.84215500000005</v>
      </c>
      <c r="L87">
        <v>656.40412500000002</v>
      </c>
      <c r="M87">
        <v>92.92</v>
      </c>
      <c r="N87">
        <v>119.15625</v>
      </c>
      <c r="O87">
        <v>124.79062500000001</v>
      </c>
      <c r="P87">
        <v>127.262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18.140333999999999</v>
      </c>
      <c r="W87">
        <v>39.521769999999997</v>
      </c>
      <c r="X87">
        <v>147.515625</v>
      </c>
      <c r="Y87">
        <v>0</v>
      </c>
      <c r="Z87">
        <v>0</v>
      </c>
      <c r="AA87">
        <v>0</v>
      </c>
      <c r="AB87">
        <v>13.602399999999999</v>
      </c>
      <c r="AC87">
        <v>0</v>
      </c>
      <c r="AD87">
        <v>0</v>
      </c>
      <c r="AE87">
        <v>0</v>
      </c>
      <c r="AF87">
        <v>18.288</v>
      </c>
      <c r="AG87">
        <v>44.591200000000001</v>
      </c>
      <c r="AH87">
        <v>0</v>
      </c>
      <c r="AI87">
        <v>0</v>
      </c>
      <c r="AJ87">
        <v>0</v>
      </c>
      <c r="AK87">
        <v>54.441000000000003</v>
      </c>
      <c r="AL87">
        <v>12.782</v>
      </c>
      <c r="AM87">
        <v>0</v>
      </c>
      <c r="AN87">
        <v>0.66605999999999999</v>
      </c>
      <c r="AO87">
        <v>0</v>
      </c>
      <c r="AP87">
        <v>2.1777000000000002</v>
      </c>
      <c r="AQ87">
        <v>30.36</v>
      </c>
      <c r="AR87">
        <v>19.872</v>
      </c>
      <c r="AS87">
        <v>9.6854399999999998</v>
      </c>
      <c r="AT87">
        <v>14.9968</v>
      </c>
      <c r="AU87">
        <v>0</v>
      </c>
      <c r="AV87">
        <v>46.689599999999999</v>
      </c>
      <c r="AW87">
        <v>0</v>
      </c>
      <c r="AX87">
        <v>1.143</v>
      </c>
      <c r="AY87">
        <v>0</v>
      </c>
      <c r="AZ87">
        <f t="shared" si="3"/>
        <v>79.78137700000002</v>
      </c>
      <c r="BA87">
        <f t="shared" si="4"/>
        <v>2980.8380750000006</v>
      </c>
      <c r="BD87">
        <v>4.2945000000000002</v>
      </c>
      <c r="BE87">
        <v>0</v>
      </c>
      <c r="BF87">
        <v>2.4049999999999998E-2</v>
      </c>
      <c r="BG87">
        <v>0</v>
      </c>
      <c r="BH87">
        <v>0</v>
      </c>
      <c r="BI87">
        <v>0.85655999999999999</v>
      </c>
      <c r="BJ87">
        <v>0</v>
      </c>
      <c r="BK87">
        <v>0</v>
      </c>
      <c r="BL87">
        <v>0</v>
      </c>
      <c r="BM87">
        <v>0</v>
      </c>
      <c r="BN87">
        <v>2.0799999999999999E-2</v>
      </c>
      <c r="BO87">
        <v>2.02</v>
      </c>
      <c r="BP87">
        <v>2.19</v>
      </c>
      <c r="BQ87">
        <v>3.4642300000000001</v>
      </c>
      <c r="BR87">
        <v>0</v>
      </c>
      <c r="BS87">
        <v>1.64</v>
      </c>
      <c r="BT87">
        <v>0</v>
      </c>
      <c r="BU87">
        <v>2.9693719999999999</v>
      </c>
      <c r="BV87">
        <v>1.342031</v>
      </c>
      <c r="BW87">
        <v>5.95</v>
      </c>
      <c r="BX87">
        <v>2.07247</v>
      </c>
      <c r="BY87">
        <v>0.26</v>
      </c>
      <c r="BZ87">
        <v>1.9378120000000001</v>
      </c>
      <c r="CA87">
        <v>3.5120239999999998</v>
      </c>
      <c r="CB87">
        <v>0.91</v>
      </c>
      <c r="CC87">
        <v>0.88</v>
      </c>
      <c r="CD87">
        <v>1.31</v>
      </c>
      <c r="CE87">
        <v>0</v>
      </c>
      <c r="CF87">
        <v>0.16</v>
      </c>
      <c r="CG87">
        <v>3.77</v>
      </c>
      <c r="CH87">
        <v>0</v>
      </c>
      <c r="CI87">
        <v>7.24</v>
      </c>
      <c r="CJ87">
        <v>1.92</v>
      </c>
      <c r="CK87">
        <v>1.79</v>
      </c>
      <c r="CL87">
        <v>5.3144439999999999</v>
      </c>
      <c r="CM87">
        <v>1.870312</v>
      </c>
      <c r="CN87">
        <v>3.5429620000000002</v>
      </c>
      <c r="CO87">
        <v>3</v>
      </c>
      <c r="CP87">
        <v>0.49764000000000003</v>
      </c>
      <c r="CQ87">
        <v>2.79379</v>
      </c>
      <c r="CR87">
        <v>2.34</v>
      </c>
      <c r="CS87">
        <v>1.9745699999999999</v>
      </c>
      <c r="CT87">
        <v>1.9426559999999999</v>
      </c>
      <c r="CU87">
        <v>1.959376</v>
      </c>
      <c r="CV87">
        <v>2.6840619999999999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79.78137700000002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76.681799999999996</v>
      </c>
      <c r="G88">
        <v>0</v>
      </c>
      <c r="H88">
        <v>0</v>
      </c>
      <c r="I88">
        <v>99.441000000000003</v>
      </c>
      <c r="J88">
        <v>1.143</v>
      </c>
      <c r="K88">
        <v>687.84215500000005</v>
      </c>
      <c r="L88">
        <v>656.40412500000002</v>
      </c>
      <c r="M88">
        <v>92.92</v>
      </c>
      <c r="N88">
        <v>119.15625</v>
      </c>
      <c r="O88">
        <v>124.79062500000001</v>
      </c>
      <c r="P88">
        <v>127.262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18.140333999999999</v>
      </c>
      <c r="W88">
        <v>39.521769999999997</v>
      </c>
      <c r="X88">
        <v>147.515625</v>
      </c>
      <c r="Y88">
        <v>0</v>
      </c>
      <c r="Z88">
        <v>0</v>
      </c>
      <c r="AA88">
        <v>0</v>
      </c>
      <c r="AB88">
        <v>13.602399999999999</v>
      </c>
      <c r="AC88">
        <v>0</v>
      </c>
      <c r="AD88">
        <v>0</v>
      </c>
      <c r="AE88">
        <v>0</v>
      </c>
      <c r="AF88">
        <v>18.288</v>
      </c>
      <c r="AG88">
        <v>44.591200000000001</v>
      </c>
      <c r="AH88">
        <v>0</v>
      </c>
      <c r="AI88">
        <v>0</v>
      </c>
      <c r="AJ88">
        <v>0</v>
      </c>
      <c r="AK88">
        <v>54.441000000000003</v>
      </c>
      <c r="AL88">
        <v>12.782</v>
      </c>
      <c r="AM88">
        <v>0</v>
      </c>
      <c r="AN88">
        <v>0.66605999999999999</v>
      </c>
      <c r="AO88">
        <v>0</v>
      </c>
      <c r="AP88">
        <v>2.1777000000000002</v>
      </c>
      <c r="AQ88">
        <v>15.18</v>
      </c>
      <c r="AR88">
        <v>19.872</v>
      </c>
      <c r="AS88">
        <v>9.6854399999999998</v>
      </c>
      <c r="AT88">
        <v>14.9968</v>
      </c>
      <c r="AU88">
        <v>0</v>
      </c>
      <c r="AV88">
        <v>46.689599999999999</v>
      </c>
      <c r="AW88">
        <v>0</v>
      </c>
      <c r="AX88">
        <v>1.143</v>
      </c>
      <c r="AY88">
        <v>0</v>
      </c>
      <c r="AZ88">
        <f t="shared" si="3"/>
        <v>80.131377000000015</v>
      </c>
      <c r="BA88">
        <f t="shared" si="4"/>
        <v>2966.0080750000002</v>
      </c>
      <c r="BD88">
        <v>4.2945000000000002</v>
      </c>
      <c r="BE88">
        <v>0</v>
      </c>
      <c r="BF88">
        <v>2.4049999999999998E-2</v>
      </c>
      <c r="BG88">
        <v>0</v>
      </c>
      <c r="BH88">
        <v>0</v>
      </c>
      <c r="BI88">
        <v>0.85655999999999999</v>
      </c>
      <c r="BJ88">
        <v>0</v>
      </c>
      <c r="BK88">
        <v>0</v>
      </c>
      <c r="BL88">
        <v>0</v>
      </c>
      <c r="BM88">
        <v>0</v>
      </c>
      <c r="BN88">
        <v>2.0799999999999999E-2</v>
      </c>
      <c r="BO88">
        <v>2.02</v>
      </c>
      <c r="BP88">
        <v>2.19</v>
      </c>
      <c r="BQ88">
        <v>3.4642300000000001</v>
      </c>
      <c r="BR88">
        <v>0</v>
      </c>
      <c r="BS88">
        <v>1.64</v>
      </c>
      <c r="BT88">
        <v>0</v>
      </c>
      <c r="BU88">
        <v>2.9693719999999999</v>
      </c>
      <c r="BV88">
        <v>1.342031</v>
      </c>
      <c r="BW88">
        <v>6.3</v>
      </c>
      <c r="BX88">
        <v>2.07247</v>
      </c>
      <c r="BY88">
        <v>0.26</v>
      </c>
      <c r="BZ88">
        <v>1.9378120000000001</v>
      </c>
      <c r="CA88">
        <v>3.5120239999999998</v>
      </c>
      <c r="CB88">
        <v>0.91</v>
      </c>
      <c r="CC88">
        <v>0.88</v>
      </c>
      <c r="CD88">
        <v>1.31</v>
      </c>
      <c r="CE88">
        <v>0</v>
      </c>
      <c r="CF88">
        <v>0.16</v>
      </c>
      <c r="CG88">
        <v>3.77</v>
      </c>
      <c r="CH88">
        <v>0</v>
      </c>
      <c r="CI88">
        <v>7.24</v>
      </c>
      <c r="CJ88">
        <v>1.92</v>
      </c>
      <c r="CK88">
        <v>1.79</v>
      </c>
      <c r="CL88">
        <v>5.3144439999999999</v>
      </c>
      <c r="CM88">
        <v>1.870312</v>
      </c>
      <c r="CN88">
        <v>3.5429620000000002</v>
      </c>
      <c r="CO88">
        <v>3</v>
      </c>
      <c r="CP88">
        <v>0.49764000000000003</v>
      </c>
      <c r="CQ88">
        <v>2.79379</v>
      </c>
      <c r="CR88">
        <v>2.34</v>
      </c>
      <c r="CS88">
        <v>1.9745699999999999</v>
      </c>
      <c r="CT88">
        <v>1.9426559999999999</v>
      </c>
      <c r="CU88">
        <v>1.959376</v>
      </c>
      <c r="CV88">
        <v>2.6840619999999999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80.131377000000015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76.681799999999996</v>
      </c>
      <c r="G89">
        <v>0</v>
      </c>
      <c r="H89">
        <v>0</v>
      </c>
      <c r="I89">
        <v>99.441000000000003</v>
      </c>
      <c r="J89">
        <v>1.143</v>
      </c>
      <c r="K89">
        <v>687.84215500000005</v>
      </c>
      <c r="L89">
        <v>656.40412500000002</v>
      </c>
      <c r="M89">
        <v>92.92</v>
      </c>
      <c r="N89">
        <v>119.15625</v>
      </c>
      <c r="O89">
        <v>124.79062500000001</v>
      </c>
      <c r="P89">
        <v>127.262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18.140333999999999</v>
      </c>
      <c r="W89">
        <v>39.521769999999997</v>
      </c>
      <c r="X89">
        <v>147.515625</v>
      </c>
      <c r="Y89">
        <v>0</v>
      </c>
      <c r="Z89">
        <v>0</v>
      </c>
      <c r="AA89">
        <v>0</v>
      </c>
      <c r="AB89">
        <v>13.602399999999999</v>
      </c>
      <c r="AC89">
        <v>0</v>
      </c>
      <c r="AD89">
        <v>0</v>
      </c>
      <c r="AE89">
        <v>0</v>
      </c>
      <c r="AF89">
        <v>18.288</v>
      </c>
      <c r="AG89">
        <v>44.591200000000001</v>
      </c>
      <c r="AH89">
        <v>0</v>
      </c>
      <c r="AI89">
        <v>0</v>
      </c>
      <c r="AJ89">
        <v>0</v>
      </c>
      <c r="AK89">
        <v>54.441000000000003</v>
      </c>
      <c r="AL89">
        <v>12.782</v>
      </c>
      <c r="AM89">
        <v>0</v>
      </c>
      <c r="AN89">
        <v>0.66605999999999999</v>
      </c>
      <c r="AO89">
        <v>0</v>
      </c>
      <c r="AP89">
        <v>2.1777000000000002</v>
      </c>
      <c r="AQ89">
        <v>0</v>
      </c>
      <c r="AR89">
        <v>17.664000000000001</v>
      </c>
      <c r="AS89">
        <v>10.7616</v>
      </c>
      <c r="AT89">
        <v>14.9968</v>
      </c>
      <c r="AU89">
        <v>0</v>
      </c>
      <c r="AV89">
        <v>46.689599999999999</v>
      </c>
      <c r="AW89">
        <v>0</v>
      </c>
      <c r="AX89">
        <v>1.143</v>
      </c>
      <c r="AY89">
        <v>0</v>
      </c>
      <c r="AZ89">
        <f t="shared" si="3"/>
        <v>80.142127000000016</v>
      </c>
      <c r="BA89">
        <f t="shared" si="4"/>
        <v>2949.7069850000003</v>
      </c>
      <c r="BD89">
        <v>4.2945000000000002</v>
      </c>
      <c r="BE89">
        <v>0</v>
      </c>
      <c r="BF89">
        <v>2.4049999999999998E-2</v>
      </c>
      <c r="BG89">
        <v>0</v>
      </c>
      <c r="BH89">
        <v>0</v>
      </c>
      <c r="BI89">
        <v>0.85655999999999999</v>
      </c>
      <c r="BJ89">
        <v>0</v>
      </c>
      <c r="BK89">
        <v>0</v>
      </c>
      <c r="BL89">
        <v>0</v>
      </c>
      <c r="BM89">
        <v>0</v>
      </c>
      <c r="BN89">
        <v>2.0799999999999999E-2</v>
      </c>
      <c r="BO89">
        <v>2.02</v>
      </c>
      <c r="BP89">
        <v>2.19</v>
      </c>
      <c r="BQ89">
        <v>3.4642300000000001</v>
      </c>
      <c r="BR89">
        <v>0</v>
      </c>
      <c r="BS89">
        <v>1.64</v>
      </c>
      <c r="BT89">
        <v>0</v>
      </c>
      <c r="BU89">
        <v>2.9693719999999999</v>
      </c>
      <c r="BV89">
        <v>1.342031</v>
      </c>
      <c r="BW89">
        <v>6.3</v>
      </c>
      <c r="BX89">
        <v>2.1008599999999999</v>
      </c>
      <c r="BY89">
        <v>0.26</v>
      </c>
      <c r="BZ89">
        <v>1.9378120000000001</v>
      </c>
      <c r="CA89">
        <v>3.5120239999999998</v>
      </c>
      <c r="CB89">
        <v>0.91</v>
      </c>
      <c r="CC89">
        <v>0.88</v>
      </c>
      <c r="CD89">
        <v>1.31</v>
      </c>
      <c r="CE89">
        <v>0</v>
      </c>
      <c r="CF89">
        <v>0.16</v>
      </c>
      <c r="CG89">
        <v>3.77</v>
      </c>
      <c r="CH89">
        <v>0</v>
      </c>
      <c r="CI89">
        <v>7.24</v>
      </c>
      <c r="CJ89">
        <v>1.92</v>
      </c>
      <c r="CK89">
        <v>1.79</v>
      </c>
      <c r="CL89">
        <v>5.3144439999999999</v>
      </c>
      <c r="CM89">
        <v>1.870312</v>
      </c>
      <c r="CN89">
        <v>3.5429620000000002</v>
      </c>
      <c r="CO89">
        <v>3</v>
      </c>
      <c r="CP89">
        <v>0.48</v>
      </c>
      <c r="CQ89">
        <v>2.79379</v>
      </c>
      <c r="CR89">
        <v>2.34</v>
      </c>
      <c r="CS89">
        <v>1.9745699999999999</v>
      </c>
      <c r="CT89">
        <v>1.9426559999999999</v>
      </c>
      <c r="CU89">
        <v>1.959376</v>
      </c>
      <c r="CV89">
        <v>2.6840619999999999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80.142127000000016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76.681799999999996</v>
      </c>
      <c r="G90">
        <v>0</v>
      </c>
      <c r="H90">
        <v>0</v>
      </c>
      <c r="I90">
        <v>99.441000000000003</v>
      </c>
      <c r="J90">
        <v>1.143</v>
      </c>
      <c r="K90">
        <v>687.84215500000005</v>
      </c>
      <c r="L90">
        <v>656.40412500000002</v>
      </c>
      <c r="M90">
        <v>92.92</v>
      </c>
      <c r="N90">
        <v>119.15625</v>
      </c>
      <c r="O90">
        <v>124.79062500000001</v>
      </c>
      <c r="P90">
        <v>127.262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18.140333999999999</v>
      </c>
      <c r="W90">
        <v>39.521769999999997</v>
      </c>
      <c r="X90">
        <v>147.515625</v>
      </c>
      <c r="Y90">
        <v>0</v>
      </c>
      <c r="Z90">
        <v>0</v>
      </c>
      <c r="AA90">
        <v>0</v>
      </c>
      <c r="AB90">
        <v>13.602399999999999</v>
      </c>
      <c r="AC90">
        <v>0</v>
      </c>
      <c r="AD90">
        <v>0</v>
      </c>
      <c r="AE90">
        <v>0</v>
      </c>
      <c r="AF90">
        <v>18.288</v>
      </c>
      <c r="AG90">
        <v>44.591200000000001</v>
      </c>
      <c r="AH90">
        <v>0</v>
      </c>
      <c r="AI90">
        <v>0</v>
      </c>
      <c r="AJ90">
        <v>0</v>
      </c>
      <c r="AK90">
        <v>54.441000000000003</v>
      </c>
      <c r="AL90">
        <v>12.782</v>
      </c>
      <c r="AM90">
        <v>0</v>
      </c>
      <c r="AN90">
        <v>0.66605999999999999</v>
      </c>
      <c r="AO90">
        <v>0</v>
      </c>
      <c r="AP90">
        <v>2.1777000000000002</v>
      </c>
      <c r="AQ90">
        <v>0</v>
      </c>
      <c r="AR90">
        <v>17.664000000000001</v>
      </c>
      <c r="AS90">
        <v>10.7616</v>
      </c>
      <c r="AT90">
        <v>14.9968</v>
      </c>
      <c r="AU90">
        <v>0</v>
      </c>
      <c r="AV90">
        <v>46.689599999999999</v>
      </c>
      <c r="AW90">
        <v>0</v>
      </c>
      <c r="AX90">
        <v>1.143</v>
      </c>
      <c r="AY90">
        <v>0</v>
      </c>
      <c r="AZ90">
        <f t="shared" si="3"/>
        <v>80.142127000000016</v>
      </c>
      <c r="BA90">
        <f t="shared" si="4"/>
        <v>2949.7069850000003</v>
      </c>
      <c r="BD90">
        <v>4.2945000000000002</v>
      </c>
      <c r="BE90">
        <v>0</v>
      </c>
      <c r="BF90">
        <v>2.4049999999999998E-2</v>
      </c>
      <c r="BG90">
        <v>0</v>
      </c>
      <c r="BH90">
        <v>0</v>
      </c>
      <c r="BI90">
        <v>0.85655999999999999</v>
      </c>
      <c r="BJ90">
        <v>0</v>
      </c>
      <c r="BK90">
        <v>0</v>
      </c>
      <c r="BL90">
        <v>0</v>
      </c>
      <c r="BM90">
        <v>0</v>
      </c>
      <c r="BN90">
        <v>2.0799999999999999E-2</v>
      </c>
      <c r="BO90">
        <v>2.02</v>
      </c>
      <c r="BP90">
        <v>2.19</v>
      </c>
      <c r="BQ90">
        <v>3.4642300000000001</v>
      </c>
      <c r="BR90">
        <v>0</v>
      </c>
      <c r="BS90">
        <v>1.64</v>
      </c>
      <c r="BT90">
        <v>0</v>
      </c>
      <c r="BU90">
        <v>2.9693719999999999</v>
      </c>
      <c r="BV90">
        <v>1.342031</v>
      </c>
      <c r="BW90">
        <v>6.3</v>
      </c>
      <c r="BX90">
        <v>2.1008599999999999</v>
      </c>
      <c r="BY90">
        <v>0.26</v>
      </c>
      <c r="BZ90">
        <v>1.9378120000000001</v>
      </c>
      <c r="CA90">
        <v>3.5120239999999998</v>
      </c>
      <c r="CB90">
        <v>0.91</v>
      </c>
      <c r="CC90">
        <v>0.88</v>
      </c>
      <c r="CD90">
        <v>1.31</v>
      </c>
      <c r="CE90">
        <v>0</v>
      </c>
      <c r="CF90">
        <v>0.16</v>
      </c>
      <c r="CG90">
        <v>3.77</v>
      </c>
      <c r="CH90">
        <v>0</v>
      </c>
      <c r="CI90">
        <v>7.24</v>
      </c>
      <c r="CJ90">
        <v>1.92</v>
      </c>
      <c r="CK90">
        <v>1.79</v>
      </c>
      <c r="CL90">
        <v>5.3144439999999999</v>
      </c>
      <c r="CM90">
        <v>1.870312</v>
      </c>
      <c r="CN90">
        <v>3.5429620000000002</v>
      </c>
      <c r="CO90">
        <v>3</v>
      </c>
      <c r="CP90">
        <v>0.48</v>
      </c>
      <c r="CQ90">
        <v>2.79379</v>
      </c>
      <c r="CR90">
        <v>2.34</v>
      </c>
      <c r="CS90">
        <v>1.9745699999999999</v>
      </c>
      <c r="CT90">
        <v>1.9426559999999999</v>
      </c>
      <c r="CU90">
        <v>1.959376</v>
      </c>
      <c r="CV90">
        <v>2.6840619999999999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80.142127000000016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76.681799999999996</v>
      </c>
      <c r="G91">
        <v>0</v>
      </c>
      <c r="H91">
        <v>0</v>
      </c>
      <c r="I91">
        <v>99.441000000000003</v>
      </c>
      <c r="J91">
        <v>1.143</v>
      </c>
      <c r="K91">
        <v>687.84215500000005</v>
      </c>
      <c r="L91">
        <v>656.40412500000002</v>
      </c>
      <c r="M91">
        <v>92.92</v>
      </c>
      <c r="N91">
        <v>119.15625</v>
      </c>
      <c r="O91">
        <v>124.79062500000001</v>
      </c>
      <c r="P91">
        <v>127.262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18.140333999999999</v>
      </c>
      <c r="W91">
        <v>39.521769999999997</v>
      </c>
      <c r="X91">
        <v>147.515625</v>
      </c>
      <c r="Y91">
        <v>0</v>
      </c>
      <c r="Z91">
        <v>0</v>
      </c>
      <c r="AA91">
        <v>0</v>
      </c>
      <c r="AB91">
        <v>13.602399999999999</v>
      </c>
      <c r="AC91">
        <v>0</v>
      </c>
      <c r="AD91">
        <v>0</v>
      </c>
      <c r="AE91">
        <v>0</v>
      </c>
      <c r="AF91">
        <v>18.288</v>
      </c>
      <c r="AG91">
        <v>44.591200000000001</v>
      </c>
      <c r="AH91">
        <v>0</v>
      </c>
      <c r="AI91">
        <v>0</v>
      </c>
      <c r="AJ91">
        <v>0</v>
      </c>
      <c r="AK91">
        <v>54.441000000000003</v>
      </c>
      <c r="AL91">
        <v>12.782</v>
      </c>
      <c r="AM91">
        <v>0</v>
      </c>
      <c r="AN91">
        <v>0.66605999999999999</v>
      </c>
      <c r="AO91">
        <v>0</v>
      </c>
      <c r="AP91">
        <v>2.8182</v>
      </c>
      <c r="AQ91">
        <v>0</v>
      </c>
      <c r="AR91">
        <v>8.8320000000000007</v>
      </c>
      <c r="AS91">
        <v>10.7616</v>
      </c>
      <c r="AT91">
        <v>14.9968</v>
      </c>
      <c r="AU91">
        <v>0</v>
      </c>
      <c r="AV91">
        <v>46.689599999999999</v>
      </c>
      <c r="AW91">
        <v>0</v>
      </c>
      <c r="AX91">
        <v>1.143</v>
      </c>
      <c r="AY91">
        <v>0</v>
      </c>
      <c r="AZ91">
        <f t="shared" si="3"/>
        <v>80.192361000000005</v>
      </c>
      <c r="BA91">
        <f t="shared" si="4"/>
        <v>2941.5657189999997</v>
      </c>
      <c r="BD91">
        <v>4.2945000000000002</v>
      </c>
      <c r="BE91">
        <v>0</v>
      </c>
      <c r="BF91">
        <v>2.4124E-2</v>
      </c>
      <c r="BG91">
        <v>0</v>
      </c>
      <c r="BH91">
        <v>0</v>
      </c>
      <c r="BI91">
        <v>0.85655999999999999</v>
      </c>
      <c r="BJ91">
        <v>0</v>
      </c>
      <c r="BK91">
        <v>0</v>
      </c>
      <c r="BL91">
        <v>0</v>
      </c>
      <c r="BM91">
        <v>0</v>
      </c>
      <c r="BN91">
        <v>2.0959999999999999E-2</v>
      </c>
      <c r="BO91">
        <v>2.02</v>
      </c>
      <c r="BP91">
        <v>2.19</v>
      </c>
      <c r="BQ91">
        <v>3.4642300000000001</v>
      </c>
      <c r="BR91">
        <v>0</v>
      </c>
      <c r="BS91">
        <v>1.64</v>
      </c>
      <c r="BT91">
        <v>0</v>
      </c>
      <c r="BU91">
        <v>2.9693719999999999</v>
      </c>
      <c r="BV91">
        <v>1.342031</v>
      </c>
      <c r="BW91">
        <v>6.3</v>
      </c>
      <c r="BX91">
        <v>2.1008599999999999</v>
      </c>
      <c r="BY91">
        <v>0.26</v>
      </c>
      <c r="BZ91">
        <v>1.9378120000000001</v>
      </c>
      <c r="CA91">
        <v>3.5120239999999998</v>
      </c>
      <c r="CB91">
        <v>0.91</v>
      </c>
      <c r="CC91">
        <v>0.9</v>
      </c>
      <c r="CD91">
        <v>1.34</v>
      </c>
      <c r="CE91">
        <v>0</v>
      </c>
      <c r="CF91">
        <v>0.16</v>
      </c>
      <c r="CG91">
        <v>3.77</v>
      </c>
      <c r="CH91">
        <v>0</v>
      </c>
      <c r="CI91">
        <v>7.24</v>
      </c>
      <c r="CJ91">
        <v>1.92</v>
      </c>
      <c r="CK91">
        <v>1.79</v>
      </c>
      <c r="CL91">
        <v>5.3144439999999999</v>
      </c>
      <c r="CM91">
        <v>1.870312</v>
      </c>
      <c r="CN91">
        <v>3.5429620000000002</v>
      </c>
      <c r="CO91">
        <v>3</v>
      </c>
      <c r="CP91">
        <v>0.48</v>
      </c>
      <c r="CQ91">
        <v>2.79379</v>
      </c>
      <c r="CR91">
        <v>2.34</v>
      </c>
      <c r="CS91">
        <v>1.9745699999999999</v>
      </c>
      <c r="CT91">
        <v>1.9426559999999999</v>
      </c>
      <c r="CU91">
        <v>1.959376</v>
      </c>
      <c r="CV91">
        <v>2.6840619999999999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80.192361000000005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76.681799999999996</v>
      </c>
      <c r="G92">
        <v>0</v>
      </c>
      <c r="H92">
        <v>0</v>
      </c>
      <c r="I92">
        <v>99.441000000000003</v>
      </c>
      <c r="J92">
        <v>1.143</v>
      </c>
      <c r="K92">
        <v>687.84215500000005</v>
      </c>
      <c r="L92">
        <v>656.40412500000002</v>
      </c>
      <c r="M92">
        <v>92.92</v>
      </c>
      <c r="N92">
        <v>119.15625</v>
      </c>
      <c r="O92">
        <v>124.79062500000001</v>
      </c>
      <c r="P92">
        <v>127.262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18.140333999999999</v>
      </c>
      <c r="W92">
        <v>39.521769999999997</v>
      </c>
      <c r="X92">
        <v>147.515625</v>
      </c>
      <c r="Y92">
        <v>0</v>
      </c>
      <c r="Z92">
        <v>0</v>
      </c>
      <c r="AA92">
        <v>0</v>
      </c>
      <c r="AB92">
        <v>3.47</v>
      </c>
      <c r="AC92">
        <v>0</v>
      </c>
      <c r="AD92">
        <v>0</v>
      </c>
      <c r="AE92">
        <v>0</v>
      </c>
      <c r="AF92">
        <v>18.288</v>
      </c>
      <c r="AG92">
        <v>44.591200000000001</v>
      </c>
      <c r="AH92">
        <v>0</v>
      </c>
      <c r="AI92">
        <v>0</v>
      </c>
      <c r="AJ92">
        <v>0</v>
      </c>
      <c r="AK92">
        <v>54.441000000000003</v>
      </c>
      <c r="AL92">
        <v>12.782</v>
      </c>
      <c r="AM92">
        <v>0</v>
      </c>
      <c r="AN92">
        <v>0.66605999999999999</v>
      </c>
      <c r="AO92">
        <v>0</v>
      </c>
      <c r="AP92">
        <v>2.8182</v>
      </c>
      <c r="AQ92">
        <v>0</v>
      </c>
      <c r="AR92">
        <v>8.8320000000000007</v>
      </c>
      <c r="AS92">
        <v>10.7616</v>
      </c>
      <c r="AT92">
        <v>14.9968</v>
      </c>
      <c r="AU92">
        <v>0</v>
      </c>
      <c r="AV92">
        <v>46.689599999999999</v>
      </c>
      <c r="AW92">
        <v>0</v>
      </c>
      <c r="AX92">
        <v>1.143</v>
      </c>
      <c r="AY92">
        <v>0</v>
      </c>
      <c r="AZ92">
        <f t="shared" si="3"/>
        <v>80.462066000000007</v>
      </c>
      <c r="BA92">
        <f t="shared" si="4"/>
        <v>2931.7030239999995</v>
      </c>
      <c r="BD92">
        <v>4.2945000000000002</v>
      </c>
      <c r="BE92">
        <v>0</v>
      </c>
      <c r="BF92">
        <v>2.4124E-2</v>
      </c>
      <c r="BG92">
        <v>0</v>
      </c>
      <c r="BH92">
        <v>0</v>
      </c>
      <c r="BI92">
        <v>0.85655999999999999</v>
      </c>
      <c r="BJ92">
        <v>0</v>
      </c>
      <c r="BK92">
        <v>0</v>
      </c>
      <c r="BL92">
        <v>0</v>
      </c>
      <c r="BM92">
        <v>0</v>
      </c>
      <c r="BN92">
        <v>2.0959999999999999E-2</v>
      </c>
      <c r="BO92">
        <v>2.02</v>
      </c>
      <c r="BP92">
        <v>2.19</v>
      </c>
      <c r="BQ92">
        <v>3.4642300000000001</v>
      </c>
      <c r="BR92">
        <v>0</v>
      </c>
      <c r="BS92">
        <v>1.64</v>
      </c>
      <c r="BT92">
        <v>0</v>
      </c>
      <c r="BU92">
        <v>2.9693719999999999</v>
      </c>
      <c r="BV92">
        <v>1.342031</v>
      </c>
      <c r="BW92">
        <v>6.3</v>
      </c>
      <c r="BX92">
        <v>2.370565</v>
      </c>
      <c r="BY92">
        <v>0.26</v>
      </c>
      <c r="BZ92">
        <v>1.9378120000000001</v>
      </c>
      <c r="CA92">
        <v>3.5120239999999998</v>
      </c>
      <c r="CB92">
        <v>0.91</v>
      </c>
      <c r="CC92">
        <v>0.9</v>
      </c>
      <c r="CD92">
        <v>1.34</v>
      </c>
      <c r="CE92">
        <v>0</v>
      </c>
      <c r="CF92">
        <v>0.16</v>
      </c>
      <c r="CG92">
        <v>3.77</v>
      </c>
      <c r="CH92">
        <v>0</v>
      </c>
      <c r="CI92">
        <v>7.24</v>
      </c>
      <c r="CJ92">
        <v>1.92</v>
      </c>
      <c r="CK92">
        <v>1.79</v>
      </c>
      <c r="CL92">
        <v>5.3144439999999999</v>
      </c>
      <c r="CM92">
        <v>1.870312</v>
      </c>
      <c r="CN92">
        <v>3.5429620000000002</v>
      </c>
      <c r="CO92">
        <v>3</v>
      </c>
      <c r="CP92">
        <v>0.48</v>
      </c>
      <c r="CQ92">
        <v>2.79379</v>
      </c>
      <c r="CR92">
        <v>2.34</v>
      </c>
      <c r="CS92">
        <v>1.9745699999999999</v>
      </c>
      <c r="CT92">
        <v>1.9426559999999999</v>
      </c>
      <c r="CU92">
        <v>1.959376</v>
      </c>
      <c r="CV92">
        <v>2.6840619999999999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80.462066000000007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76.681799999999996</v>
      </c>
      <c r="G93">
        <v>0</v>
      </c>
      <c r="H93">
        <v>0</v>
      </c>
      <c r="I93">
        <v>99.441000000000003</v>
      </c>
      <c r="J93">
        <v>1.143</v>
      </c>
      <c r="K93">
        <v>687.84215500000005</v>
      </c>
      <c r="L93">
        <v>656.40412500000002</v>
      </c>
      <c r="M93">
        <v>92.92</v>
      </c>
      <c r="N93">
        <v>119.15625</v>
      </c>
      <c r="O93">
        <v>124.79062500000001</v>
      </c>
      <c r="P93">
        <v>127.262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18.140333999999999</v>
      </c>
      <c r="W93">
        <v>39.521769999999997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44.591200000000001</v>
      </c>
      <c r="AH93">
        <v>0</v>
      </c>
      <c r="AI93">
        <v>0</v>
      </c>
      <c r="AJ93">
        <v>0</v>
      </c>
      <c r="AK93">
        <v>54.441000000000003</v>
      </c>
      <c r="AL93">
        <v>12.782</v>
      </c>
      <c r="AM93">
        <v>0</v>
      </c>
      <c r="AN93">
        <v>0.66605999999999999</v>
      </c>
      <c r="AO93">
        <v>0</v>
      </c>
      <c r="AP93">
        <v>2.8182</v>
      </c>
      <c r="AQ93">
        <v>0</v>
      </c>
      <c r="AR93">
        <v>19.872</v>
      </c>
      <c r="AS93">
        <v>13.452</v>
      </c>
      <c r="AT93">
        <v>14.9968</v>
      </c>
      <c r="AU93">
        <v>0</v>
      </c>
      <c r="AV93">
        <v>46.689599999999999</v>
      </c>
      <c r="AW93">
        <v>0</v>
      </c>
      <c r="AX93">
        <v>1.143</v>
      </c>
      <c r="AY93">
        <v>0</v>
      </c>
      <c r="AZ93">
        <f t="shared" si="3"/>
        <v>80.462066000000007</v>
      </c>
      <c r="BA93">
        <f t="shared" si="4"/>
        <v>2932.8194239999998</v>
      </c>
      <c r="BD93">
        <v>4.2945000000000002</v>
      </c>
      <c r="BE93">
        <v>0</v>
      </c>
      <c r="BF93">
        <v>2.4124E-2</v>
      </c>
      <c r="BG93">
        <v>0</v>
      </c>
      <c r="BH93">
        <v>0</v>
      </c>
      <c r="BI93">
        <v>0.85655999999999999</v>
      </c>
      <c r="BJ93">
        <v>0</v>
      </c>
      <c r="BK93">
        <v>0</v>
      </c>
      <c r="BL93">
        <v>0</v>
      </c>
      <c r="BM93">
        <v>0</v>
      </c>
      <c r="BN93">
        <v>2.0959999999999999E-2</v>
      </c>
      <c r="BO93">
        <v>2.02</v>
      </c>
      <c r="BP93">
        <v>2.19</v>
      </c>
      <c r="BQ93">
        <v>3.4642300000000001</v>
      </c>
      <c r="BR93">
        <v>0</v>
      </c>
      <c r="BS93">
        <v>1.64</v>
      </c>
      <c r="BT93">
        <v>0</v>
      </c>
      <c r="BU93">
        <v>2.9693719999999999</v>
      </c>
      <c r="BV93">
        <v>1.342031</v>
      </c>
      <c r="BW93">
        <v>6.3</v>
      </c>
      <c r="BX93">
        <v>2.370565</v>
      </c>
      <c r="BY93">
        <v>0.26</v>
      </c>
      <c r="BZ93">
        <v>1.9378120000000001</v>
      </c>
      <c r="CA93">
        <v>3.5120239999999998</v>
      </c>
      <c r="CB93">
        <v>0.91</v>
      </c>
      <c r="CC93">
        <v>0.9</v>
      </c>
      <c r="CD93">
        <v>1.34</v>
      </c>
      <c r="CE93">
        <v>0</v>
      </c>
      <c r="CF93">
        <v>0.16</v>
      </c>
      <c r="CG93">
        <v>3.77</v>
      </c>
      <c r="CH93">
        <v>0</v>
      </c>
      <c r="CI93">
        <v>7.24</v>
      </c>
      <c r="CJ93">
        <v>1.92</v>
      </c>
      <c r="CK93">
        <v>1.79</v>
      </c>
      <c r="CL93">
        <v>5.3144439999999999</v>
      </c>
      <c r="CM93">
        <v>1.870312</v>
      </c>
      <c r="CN93">
        <v>3.5429620000000002</v>
      </c>
      <c r="CO93">
        <v>3</v>
      </c>
      <c r="CP93">
        <v>0.48</v>
      </c>
      <c r="CQ93">
        <v>2.79379</v>
      </c>
      <c r="CR93">
        <v>2.34</v>
      </c>
      <c r="CS93">
        <v>1.9745699999999999</v>
      </c>
      <c r="CT93">
        <v>1.9426559999999999</v>
      </c>
      <c r="CU93">
        <v>1.959376</v>
      </c>
      <c r="CV93">
        <v>2.6840619999999999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80.462066000000007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76.681799999999996</v>
      </c>
      <c r="G94">
        <v>0</v>
      </c>
      <c r="H94">
        <v>0</v>
      </c>
      <c r="I94">
        <v>99.441000000000003</v>
      </c>
      <c r="J94">
        <v>1.143</v>
      </c>
      <c r="K94">
        <v>687.84215500000005</v>
      </c>
      <c r="L94">
        <v>656.40412500000002</v>
      </c>
      <c r="M94">
        <v>92.92</v>
      </c>
      <c r="N94">
        <v>119.15625</v>
      </c>
      <c r="O94">
        <v>124.79062500000001</v>
      </c>
      <c r="P94">
        <v>127.262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18.140333999999999</v>
      </c>
      <c r="W94">
        <v>39.521769999999997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44.591200000000001</v>
      </c>
      <c r="AH94">
        <v>0</v>
      </c>
      <c r="AI94">
        <v>0</v>
      </c>
      <c r="AJ94">
        <v>0</v>
      </c>
      <c r="AK94">
        <v>54.441000000000003</v>
      </c>
      <c r="AL94">
        <v>12.782</v>
      </c>
      <c r="AM94">
        <v>0</v>
      </c>
      <c r="AN94">
        <v>0.66605999999999999</v>
      </c>
      <c r="AO94">
        <v>0</v>
      </c>
      <c r="AP94">
        <v>2.8182</v>
      </c>
      <c r="AQ94">
        <v>0</v>
      </c>
      <c r="AR94">
        <v>19.872</v>
      </c>
      <c r="AS94">
        <v>13.452</v>
      </c>
      <c r="AT94">
        <v>14.9968</v>
      </c>
      <c r="AU94">
        <v>0</v>
      </c>
      <c r="AV94">
        <v>46.689599999999999</v>
      </c>
      <c r="AW94">
        <v>0</v>
      </c>
      <c r="AX94">
        <v>1.143</v>
      </c>
      <c r="AY94">
        <v>0</v>
      </c>
      <c r="AZ94">
        <f t="shared" si="3"/>
        <v>80.50304100000001</v>
      </c>
      <c r="BA94">
        <f t="shared" si="4"/>
        <v>2932.8603989999997</v>
      </c>
      <c r="BD94">
        <v>4.2945000000000002</v>
      </c>
      <c r="BE94">
        <v>0</v>
      </c>
      <c r="BF94">
        <v>2.4124E-2</v>
      </c>
      <c r="BG94">
        <v>0</v>
      </c>
      <c r="BH94">
        <v>0</v>
      </c>
      <c r="BI94">
        <v>0.85655999999999999</v>
      </c>
      <c r="BJ94">
        <v>0</v>
      </c>
      <c r="BK94">
        <v>0</v>
      </c>
      <c r="BL94">
        <v>0</v>
      </c>
      <c r="BM94">
        <v>0</v>
      </c>
      <c r="BN94">
        <v>2.0959999999999999E-2</v>
      </c>
      <c r="BO94">
        <v>2.02</v>
      </c>
      <c r="BP94">
        <v>2.19</v>
      </c>
      <c r="BQ94">
        <v>3.4642300000000001</v>
      </c>
      <c r="BR94">
        <v>0</v>
      </c>
      <c r="BS94">
        <v>1.64</v>
      </c>
      <c r="BT94">
        <v>0</v>
      </c>
      <c r="BU94">
        <v>2.9693719999999999</v>
      </c>
      <c r="BV94">
        <v>1.342031</v>
      </c>
      <c r="BW94">
        <v>6.3</v>
      </c>
      <c r="BX94">
        <v>2.4415399999999998</v>
      </c>
      <c r="BY94">
        <v>0.26</v>
      </c>
      <c r="BZ94">
        <v>1.9378120000000001</v>
      </c>
      <c r="CA94">
        <v>3.5120239999999998</v>
      </c>
      <c r="CB94">
        <v>0.91</v>
      </c>
      <c r="CC94">
        <v>0.89</v>
      </c>
      <c r="CD94">
        <v>1.32</v>
      </c>
      <c r="CE94">
        <v>0</v>
      </c>
      <c r="CF94">
        <v>0.16</v>
      </c>
      <c r="CG94">
        <v>3.77</v>
      </c>
      <c r="CH94">
        <v>0</v>
      </c>
      <c r="CI94">
        <v>7.24</v>
      </c>
      <c r="CJ94">
        <v>1.92</v>
      </c>
      <c r="CK94">
        <v>1.79</v>
      </c>
      <c r="CL94">
        <v>5.3144439999999999</v>
      </c>
      <c r="CM94">
        <v>1.870312</v>
      </c>
      <c r="CN94">
        <v>3.5429620000000002</v>
      </c>
      <c r="CO94">
        <v>3</v>
      </c>
      <c r="CP94">
        <v>0.48</v>
      </c>
      <c r="CQ94">
        <v>2.79379</v>
      </c>
      <c r="CR94">
        <v>2.34</v>
      </c>
      <c r="CS94">
        <v>1.9745699999999999</v>
      </c>
      <c r="CT94">
        <v>1.9426559999999999</v>
      </c>
      <c r="CU94">
        <v>1.959376</v>
      </c>
      <c r="CV94">
        <v>2.6840619999999999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80.50304100000001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76.681799999999996</v>
      </c>
      <c r="G95">
        <v>0</v>
      </c>
      <c r="H95">
        <v>0</v>
      </c>
      <c r="I95">
        <v>99.441000000000003</v>
      </c>
      <c r="J95">
        <v>1.143</v>
      </c>
      <c r="K95">
        <v>687.84215500000005</v>
      </c>
      <c r="L95">
        <v>656.40412500000002</v>
      </c>
      <c r="M95">
        <v>92.92</v>
      </c>
      <c r="N95">
        <v>119.15625</v>
      </c>
      <c r="O95">
        <v>124.79062500000001</v>
      </c>
      <c r="P95">
        <v>127.262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18.140333999999999</v>
      </c>
      <c r="W95">
        <v>40.128770000000003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44.591200000000001</v>
      </c>
      <c r="AH95">
        <v>0</v>
      </c>
      <c r="AI95">
        <v>0</v>
      </c>
      <c r="AJ95">
        <v>0</v>
      </c>
      <c r="AK95">
        <v>54.441000000000003</v>
      </c>
      <c r="AL95">
        <v>12.782</v>
      </c>
      <c r="AM95">
        <v>0</v>
      </c>
      <c r="AN95">
        <v>0.66605999999999999</v>
      </c>
      <c r="AO95">
        <v>0</v>
      </c>
      <c r="AP95">
        <v>2.8182</v>
      </c>
      <c r="AQ95">
        <v>0</v>
      </c>
      <c r="AR95">
        <v>4.4160000000000004</v>
      </c>
      <c r="AS95">
        <v>10.492559999999999</v>
      </c>
      <c r="AT95">
        <v>14.9968</v>
      </c>
      <c r="AU95">
        <v>0</v>
      </c>
      <c r="AV95">
        <v>46.689599999999999</v>
      </c>
      <c r="AW95">
        <v>0</v>
      </c>
      <c r="AX95">
        <v>1.143</v>
      </c>
      <c r="AY95">
        <v>0</v>
      </c>
      <c r="AZ95">
        <f t="shared" si="3"/>
        <v>80.484016000000011</v>
      </c>
      <c r="BA95">
        <f t="shared" si="4"/>
        <v>2915.0329339999998</v>
      </c>
      <c r="BD95">
        <v>4.2945000000000002</v>
      </c>
      <c r="BE95">
        <v>0</v>
      </c>
      <c r="BF95">
        <v>2.4124E-2</v>
      </c>
      <c r="BG95">
        <v>0</v>
      </c>
      <c r="BH95">
        <v>0</v>
      </c>
      <c r="BI95">
        <v>0.85655999999999999</v>
      </c>
      <c r="BJ95">
        <v>0</v>
      </c>
      <c r="BK95">
        <v>0</v>
      </c>
      <c r="BL95">
        <v>0</v>
      </c>
      <c r="BM95">
        <v>0</v>
      </c>
      <c r="BN95">
        <v>2.0959999999999999E-2</v>
      </c>
      <c r="BO95">
        <v>2.02</v>
      </c>
      <c r="BP95">
        <v>2.19</v>
      </c>
      <c r="BQ95">
        <v>3.4642300000000001</v>
      </c>
      <c r="BR95">
        <v>0</v>
      </c>
      <c r="BS95">
        <v>1.64</v>
      </c>
      <c r="BT95">
        <v>0</v>
      </c>
      <c r="BU95">
        <v>2.9693719999999999</v>
      </c>
      <c r="BV95">
        <v>1.342031</v>
      </c>
      <c r="BW95">
        <v>6.3</v>
      </c>
      <c r="BX95">
        <v>2.5125150000000001</v>
      </c>
      <c r="BY95">
        <v>0.26</v>
      </c>
      <c r="BZ95">
        <v>1.9378120000000001</v>
      </c>
      <c r="CA95">
        <v>3.5120239999999998</v>
      </c>
      <c r="CB95">
        <v>0.82</v>
      </c>
      <c r="CC95">
        <v>0.89</v>
      </c>
      <c r="CD95">
        <v>1.32</v>
      </c>
      <c r="CE95">
        <v>0</v>
      </c>
      <c r="CF95">
        <v>0.16</v>
      </c>
      <c r="CG95">
        <v>3.77</v>
      </c>
      <c r="CH95">
        <v>0</v>
      </c>
      <c r="CI95">
        <v>7.24</v>
      </c>
      <c r="CJ95">
        <v>1.92</v>
      </c>
      <c r="CK95">
        <v>1.79</v>
      </c>
      <c r="CL95">
        <v>5.3144439999999999</v>
      </c>
      <c r="CM95">
        <v>1.870312</v>
      </c>
      <c r="CN95">
        <v>3.5429620000000002</v>
      </c>
      <c r="CO95">
        <v>3</v>
      </c>
      <c r="CP95">
        <v>0.48</v>
      </c>
      <c r="CQ95">
        <v>2.79379</v>
      </c>
      <c r="CR95">
        <v>2.34</v>
      </c>
      <c r="CS95">
        <v>1.9745699999999999</v>
      </c>
      <c r="CT95">
        <v>1.9426559999999999</v>
      </c>
      <c r="CU95">
        <v>1.959376</v>
      </c>
      <c r="CV95">
        <v>2.6840619999999999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80.484016000000011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76.681799999999996</v>
      </c>
      <c r="G96">
        <v>0</v>
      </c>
      <c r="H96">
        <v>0</v>
      </c>
      <c r="I96">
        <v>99.441000000000003</v>
      </c>
      <c r="J96">
        <v>1.143</v>
      </c>
      <c r="K96">
        <v>687.84215500000005</v>
      </c>
      <c r="L96">
        <v>656.40412500000002</v>
      </c>
      <c r="M96">
        <v>92.92</v>
      </c>
      <c r="N96">
        <v>119.15625</v>
      </c>
      <c r="O96">
        <v>124.79062500000001</v>
      </c>
      <c r="P96">
        <v>127.262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18.140333999999999</v>
      </c>
      <c r="W96">
        <v>40.128770000000003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44.591200000000001</v>
      </c>
      <c r="AH96">
        <v>0</v>
      </c>
      <c r="AI96">
        <v>0</v>
      </c>
      <c r="AJ96">
        <v>0</v>
      </c>
      <c r="AK96">
        <v>54.441000000000003</v>
      </c>
      <c r="AL96">
        <v>12.782</v>
      </c>
      <c r="AM96">
        <v>0</v>
      </c>
      <c r="AN96">
        <v>0.66605999999999999</v>
      </c>
      <c r="AO96">
        <v>0</v>
      </c>
      <c r="AP96">
        <v>2.8182</v>
      </c>
      <c r="AQ96">
        <v>0</v>
      </c>
      <c r="AR96">
        <v>4.4160000000000004</v>
      </c>
      <c r="AS96">
        <v>10.492559999999999</v>
      </c>
      <c r="AT96">
        <v>14.9968</v>
      </c>
      <c r="AU96">
        <v>0</v>
      </c>
      <c r="AV96">
        <v>46.689599999999999</v>
      </c>
      <c r="AW96">
        <v>0</v>
      </c>
      <c r="AX96">
        <v>1.143</v>
      </c>
      <c r="AY96">
        <v>0</v>
      </c>
      <c r="AZ96">
        <f t="shared" si="3"/>
        <v>80.554991000000015</v>
      </c>
      <c r="BA96">
        <f t="shared" si="4"/>
        <v>2915.1039089999999</v>
      </c>
      <c r="BD96">
        <v>4.2945000000000002</v>
      </c>
      <c r="BE96">
        <v>0</v>
      </c>
      <c r="BF96">
        <v>2.4124E-2</v>
      </c>
      <c r="BG96">
        <v>0</v>
      </c>
      <c r="BH96">
        <v>0</v>
      </c>
      <c r="BI96">
        <v>0.85655999999999999</v>
      </c>
      <c r="BJ96">
        <v>0</v>
      </c>
      <c r="BK96">
        <v>0</v>
      </c>
      <c r="BL96">
        <v>0</v>
      </c>
      <c r="BM96">
        <v>0</v>
      </c>
      <c r="BN96">
        <v>2.0959999999999999E-2</v>
      </c>
      <c r="BO96">
        <v>2.02</v>
      </c>
      <c r="BP96">
        <v>2.19</v>
      </c>
      <c r="BQ96">
        <v>3.4642300000000001</v>
      </c>
      <c r="BR96">
        <v>0</v>
      </c>
      <c r="BS96">
        <v>1.64</v>
      </c>
      <c r="BT96">
        <v>0</v>
      </c>
      <c r="BU96">
        <v>2.9693719999999999</v>
      </c>
      <c r="BV96">
        <v>1.342031</v>
      </c>
      <c r="BW96">
        <v>6.3</v>
      </c>
      <c r="BX96">
        <v>2.5834899999999998</v>
      </c>
      <c r="BY96">
        <v>0.26</v>
      </c>
      <c r="BZ96">
        <v>1.9378120000000001</v>
      </c>
      <c r="CA96">
        <v>3.5120239999999998</v>
      </c>
      <c r="CB96">
        <v>0.82</v>
      </c>
      <c r="CC96">
        <v>0.89</v>
      </c>
      <c r="CD96">
        <v>1.32</v>
      </c>
      <c r="CE96">
        <v>0</v>
      </c>
      <c r="CF96">
        <v>0.16</v>
      </c>
      <c r="CG96">
        <v>3.77</v>
      </c>
      <c r="CH96">
        <v>0</v>
      </c>
      <c r="CI96">
        <v>7.24</v>
      </c>
      <c r="CJ96">
        <v>1.92</v>
      </c>
      <c r="CK96">
        <v>1.79</v>
      </c>
      <c r="CL96">
        <v>5.3144439999999999</v>
      </c>
      <c r="CM96">
        <v>1.870312</v>
      </c>
      <c r="CN96">
        <v>3.5429620000000002</v>
      </c>
      <c r="CO96">
        <v>3</v>
      </c>
      <c r="CP96">
        <v>0.48</v>
      </c>
      <c r="CQ96">
        <v>2.79379</v>
      </c>
      <c r="CR96">
        <v>2.34</v>
      </c>
      <c r="CS96">
        <v>1.9745699999999999</v>
      </c>
      <c r="CT96">
        <v>1.9426559999999999</v>
      </c>
      <c r="CU96">
        <v>1.959376</v>
      </c>
      <c r="CV96">
        <v>2.6840619999999999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80.554991000000015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76.681799999999996</v>
      </c>
      <c r="G97">
        <v>0</v>
      </c>
      <c r="H97">
        <v>0</v>
      </c>
      <c r="I97">
        <v>99.441000000000003</v>
      </c>
      <c r="J97">
        <v>1.143</v>
      </c>
      <c r="K97">
        <v>687.84215500000005</v>
      </c>
      <c r="L97">
        <v>656.40412500000002</v>
      </c>
      <c r="M97">
        <v>92.92</v>
      </c>
      <c r="N97">
        <v>119.15625</v>
      </c>
      <c r="O97">
        <v>124.79062500000001</v>
      </c>
      <c r="P97">
        <v>127.262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18.140333999999999</v>
      </c>
      <c r="W97">
        <v>40.128770000000003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44.591200000000001</v>
      </c>
      <c r="AH97">
        <v>0</v>
      </c>
      <c r="AI97">
        <v>0</v>
      </c>
      <c r="AJ97">
        <v>0</v>
      </c>
      <c r="AK97">
        <v>54.441000000000003</v>
      </c>
      <c r="AL97">
        <v>12.782</v>
      </c>
      <c r="AM97">
        <v>0</v>
      </c>
      <c r="AN97">
        <v>0.66605999999999999</v>
      </c>
      <c r="AO97">
        <v>0</v>
      </c>
      <c r="AP97">
        <v>3.5868000000000002</v>
      </c>
      <c r="AQ97">
        <v>0</v>
      </c>
      <c r="AR97">
        <v>4.4160000000000004</v>
      </c>
      <c r="AS97">
        <v>10.492559999999999</v>
      </c>
      <c r="AT97">
        <v>14.9968</v>
      </c>
      <c r="AU97">
        <v>0</v>
      </c>
      <c r="AV97">
        <v>46.689599999999999</v>
      </c>
      <c r="AW97">
        <v>0</v>
      </c>
      <c r="AX97">
        <v>1.143</v>
      </c>
      <c r="AY97">
        <v>0</v>
      </c>
      <c r="AZ97">
        <f t="shared" si="3"/>
        <v>80.635966000000025</v>
      </c>
      <c r="BA97">
        <f t="shared" si="4"/>
        <v>2915.9534839999997</v>
      </c>
      <c r="BD97">
        <v>4.2945000000000002</v>
      </c>
      <c r="BE97">
        <v>0</v>
      </c>
      <c r="BF97">
        <v>2.4124E-2</v>
      </c>
      <c r="BG97">
        <v>0</v>
      </c>
      <c r="BH97">
        <v>0</v>
      </c>
      <c r="BI97">
        <v>0.85655999999999999</v>
      </c>
      <c r="BJ97">
        <v>0</v>
      </c>
      <c r="BK97">
        <v>0</v>
      </c>
      <c r="BL97">
        <v>0</v>
      </c>
      <c r="BM97">
        <v>0</v>
      </c>
      <c r="BN97">
        <v>2.0959999999999999E-2</v>
      </c>
      <c r="BO97">
        <v>2.02</v>
      </c>
      <c r="BP97">
        <v>2.19</v>
      </c>
      <c r="BQ97">
        <v>3.4642300000000001</v>
      </c>
      <c r="BR97">
        <v>0</v>
      </c>
      <c r="BS97">
        <v>1.64</v>
      </c>
      <c r="BT97">
        <v>0</v>
      </c>
      <c r="BU97">
        <v>2.9693719999999999</v>
      </c>
      <c r="BV97">
        <v>1.342031</v>
      </c>
      <c r="BW97">
        <v>6.3</v>
      </c>
      <c r="BX97">
        <v>2.6544650000000001</v>
      </c>
      <c r="BY97">
        <v>0.26</v>
      </c>
      <c r="BZ97">
        <v>1.9378120000000001</v>
      </c>
      <c r="CA97">
        <v>3.5120239999999998</v>
      </c>
      <c r="CB97">
        <v>0.82</v>
      </c>
      <c r="CC97">
        <v>0.89</v>
      </c>
      <c r="CD97">
        <v>1.32</v>
      </c>
      <c r="CE97">
        <v>0</v>
      </c>
      <c r="CF97">
        <v>0.17</v>
      </c>
      <c r="CG97">
        <v>3.77</v>
      </c>
      <c r="CH97">
        <v>0</v>
      </c>
      <c r="CI97">
        <v>7.24</v>
      </c>
      <c r="CJ97">
        <v>1.92</v>
      </c>
      <c r="CK97">
        <v>1.79</v>
      </c>
      <c r="CL97">
        <v>5.3144439999999999</v>
      </c>
      <c r="CM97">
        <v>1.870312</v>
      </c>
      <c r="CN97">
        <v>3.5429620000000002</v>
      </c>
      <c r="CO97">
        <v>3</v>
      </c>
      <c r="CP97">
        <v>0.48</v>
      </c>
      <c r="CQ97">
        <v>2.79379</v>
      </c>
      <c r="CR97">
        <v>2.34</v>
      </c>
      <c r="CS97">
        <v>1.9745699999999999</v>
      </c>
      <c r="CT97">
        <v>1.9426559999999999</v>
      </c>
      <c r="CU97">
        <v>1.959376</v>
      </c>
      <c r="CV97">
        <v>2.6840619999999999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80.635966000000025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76.681799999999996</v>
      </c>
      <c r="G98">
        <v>0</v>
      </c>
      <c r="H98">
        <v>0</v>
      </c>
      <c r="I98">
        <v>99.441000000000003</v>
      </c>
      <c r="J98">
        <v>1.143</v>
      </c>
      <c r="K98">
        <v>687.84215500000005</v>
      </c>
      <c r="L98">
        <v>656.40412500000002</v>
      </c>
      <c r="M98">
        <v>92.92</v>
      </c>
      <c r="N98">
        <v>119.15625</v>
      </c>
      <c r="O98">
        <v>124.79062500000001</v>
      </c>
      <c r="P98">
        <v>127.262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18.140333999999999</v>
      </c>
      <c r="W98">
        <v>40.128770000000003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44.591200000000001</v>
      </c>
      <c r="AH98">
        <v>0</v>
      </c>
      <c r="AI98">
        <v>0</v>
      </c>
      <c r="AJ98">
        <v>0</v>
      </c>
      <c r="AK98">
        <v>54.441000000000003</v>
      </c>
      <c r="AL98">
        <v>12.782</v>
      </c>
      <c r="AM98">
        <v>0</v>
      </c>
      <c r="AN98">
        <v>0.66605999999999999</v>
      </c>
      <c r="AO98">
        <v>0</v>
      </c>
      <c r="AP98">
        <v>3.5868000000000002</v>
      </c>
      <c r="AQ98">
        <v>0</v>
      </c>
      <c r="AR98">
        <v>11.04</v>
      </c>
      <c r="AS98">
        <v>10.492559999999999</v>
      </c>
      <c r="AT98">
        <v>14.9968</v>
      </c>
      <c r="AU98">
        <v>0</v>
      </c>
      <c r="AV98">
        <v>46.689599999999999</v>
      </c>
      <c r="AW98">
        <v>0</v>
      </c>
      <c r="AX98">
        <v>1.143</v>
      </c>
      <c r="AY98">
        <v>0</v>
      </c>
      <c r="AZ98">
        <f t="shared" si="3"/>
        <v>80.706941000000015</v>
      </c>
      <c r="BA98">
        <f t="shared" si="4"/>
        <v>2922.6484589999995</v>
      </c>
      <c r="BD98">
        <v>4.2945000000000002</v>
      </c>
      <c r="BE98">
        <v>0</v>
      </c>
      <c r="BF98">
        <v>2.4124E-2</v>
      </c>
      <c r="BG98">
        <v>0</v>
      </c>
      <c r="BH98">
        <v>0</v>
      </c>
      <c r="BI98">
        <v>0.85655999999999999</v>
      </c>
      <c r="BJ98">
        <v>0</v>
      </c>
      <c r="BK98">
        <v>0</v>
      </c>
      <c r="BL98">
        <v>0</v>
      </c>
      <c r="BM98">
        <v>0</v>
      </c>
      <c r="BN98">
        <v>2.0959999999999999E-2</v>
      </c>
      <c r="BO98">
        <v>2.02</v>
      </c>
      <c r="BP98">
        <v>2.19</v>
      </c>
      <c r="BQ98">
        <v>3.4642300000000001</v>
      </c>
      <c r="BR98">
        <v>0</v>
      </c>
      <c r="BS98">
        <v>1.64</v>
      </c>
      <c r="BT98">
        <v>0</v>
      </c>
      <c r="BU98">
        <v>2.9693719999999999</v>
      </c>
      <c r="BV98">
        <v>1.342031</v>
      </c>
      <c r="BW98">
        <v>6.3</v>
      </c>
      <c r="BX98">
        <v>2.7254399999999999</v>
      </c>
      <c r="BY98">
        <v>0.26</v>
      </c>
      <c r="BZ98">
        <v>1.9378120000000001</v>
      </c>
      <c r="CA98">
        <v>3.5120239999999998</v>
      </c>
      <c r="CB98">
        <v>0.82</v>
      </c>
      <c r="CC98">
        <v>0.89</v>
      </c>
      <c r="CD98">
        <v>1.32</v>
      </c>
      <c r="CE98">
        <v>0</v>
      </c>
      <c r="CF98">
        <v>0.17</v>
      </c>
      <c r="CG98">
        <v>3.77</v>
      </c>
      <c r="CH98">
        <v>0</v>
      </c>
      <c r="CI98">
        <v>7.24</v>
      </c>
      <c r="CJ98">
        <v>1.92</v>
      </c>
      <c r="CK98">
        <v>1.79</v>
      </c>
      <c r="CL98">
        <v>5.3144439999999999</v>
      </c>
      <c r="CM98">
        <v>1.870312</v>
      </c>
      <c r="CN98">
        <v>3.5429620000000002</v>
      </c>
      <c r="CO98">
        <v>3</v>
      </c>
      <c r="CP98">
        <v>0.48</v>
      </c>
      <c r="CQ98">
        <v>2.79379</v>
      </c>
      <c r="CR98">
        <v>2.34</v>
      </c>
      <c r="CS98">
        <v>1.9745699999999999</v>
      </c>
      <c r="CT98">
        <v>1.9426559999999999</v>
      </c>
      <c r="CU98">
        <v>1.959376</v>
      </c>
      <c r="CV98">
        <v>2.6840619999999999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80.706941000000015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5.2059999999999981E-2</v>
      </c>
      <c r="E99">
        <f t="shared" si="6"/>
        <v>0</v>
      </c>
      <c r="F99">
        <f t="shared" si="6"/>
        <v>1.2269087999999999</v>
      </c>
      <c r="G99">
        <f t="shared" si="6"/>
        <v>0.18237375</v>
      </c>
      <c r="H99">
        <f t="shared" si="6"/>
        <v>0</v>
      </c>
      <c r="I99">
        <f t="shared" si="6"/>
        <v>2.3680102499999993</v>
      </c>
      <c r="J99">
        <f t="shared" si="6"/>
        <v>2.7432000000000012E-2</v>
      </c>
      <c r="K99">
        <f t="shared" si="6"/>
        <v>15.73411096399998</v>
      </c>
      <c r="L99">
        <f t="shared" si="6"/>
        <v>15.753699000000019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3.0542880000000032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8.3753999999999849</v>
      </c>
      <c r="V99">
        <f t="shared" si="6"/>
        <v>0.43536801599999975</v>
      </c>
      <c r="W99">
        <f t="shared" si="6"/>
        <v>1.0139737724999993</v>
      </c>
      <c r="X99">
        <f t="shared" si="6"/>
        <v>3.540375</v>
      </c>
      <c r="Y99">
        <f t="shared" si="6"/>
        <v>0</v>
      </c>
      <c r="Z99">
        <f t="shared" si="6"/>
        <v>6.116329999999999E-2</v>
      </c>
      <c r="AA99">
        <f t="shared" si="6"/>
        <v>6.5756440000000013E-2</v>
      </c>
      <c r="AB99">
        <f t="shared" si="6"/>
        <v>0.1634786399999999</v>
      </c>
      <c r="AC99">
        <f t="shared" si="6"/>
        <v>0</v>
      </c>
      <c r="AD99">
        <f t="shared" si="6"/>
        <v>0.12118454999999999</v>
      </c>
      <c r="AE99">
        <f t="shared" si="6"/>
        <v>0.27898102200000002</v>
      </c>
      <c r="AF99">
        <f t="shared" si="6"/>
        <v>0.34838640000000015</v>
      </c>
      <c r="AG99">
        <f t="shared" si="6"/>
        <v>1.0701887999999984</v>
      </c>
      <c r="AH99">
        <f t="shared" si="6"/>
        <v>0.64950960000000035</v>
      </c>
      <c r="AI99">
        <f t="shared" si="6"/>
        <v>5.5397999999999975E-2</v>
      </c>
      <c r="AJ99">
        <f t="shared" si="6"/>
        <v>0</v>
      </c>
      <c r="AK99">
        <f t="shared" si="6"/>
        <v>1.3065839999999973</v>
      </c>
      <c r="AL99">
        <f t="shared" si="6"/>
        <v>0.27539400000000053</v>
      </c>
      <c r="AM99">
        <f t="shared" si="6"/>
        <v>4.9644000000000008E-2</v>
      </c>
      <c r="AN99">
        <f t="shared" si="6"/>
        <v>1.5985440000000028E-2</v>
      </c>
      <c r="AO99">
        <f t="shared" si="6"/>
        <v>0</v>
      </c>
      <c r="AP99">
        <f t="shared" si="6"/>
        <v>6.5331E-2</v>
      </c>
      <c r="AQ99">
        <f t="shared" si="6"/>
        <v>0.63492000000000015</v>
      </c>
      <c r="AR99">
        <f t="shared" si="6"/>
        <v>0.26777520000000005</v>
      </c>
      <c r="AS99">
        <f t="shared" si="6"/>
        <v>0.23147529000000022</v>
      </c>
      <c r="AT99">
        <f t="shared" si="6"/>
        <v>0.35992319999999939</v>
      </c>
      <c r="AU99">
        <f t="shared" si="6"/>
        <v>0</v>
      </c>
      <c r="AV99">
        <f t="shared" si="6"/>
        <v>1.0656407999999995</v>
      </c>
      <c r="AW99">
        <f t="shared" si="6"/>
        <v>0.43108064999999973</v>
      </c>
      <c r="AX99">
        <f t="shared" si="6"/>
        <v>2.7432000000000012E-2</v>
      </c>
      <c r="AY99">
        <f t="shared" si="6"/>
        <v>0</v>
      </c>
      <c r="AZ99">
        <f t="shared" si="6"/>
        <v>1.9607172452499992</v>
      </c>
      <c r="BA99">
        <f>SUM(B99:AZ99)</f>
        <v>71.561981665749983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5.5956974999999938E-4</v>
      </c>
      <c r="BG99">
        <f t="shared" si="7"/>
        <v>0</v>
      </c>
      <c r="BH99">
        <f t="shared" si="7"/>
        <v>2.1478500000000001E-5</v>
      </c>
      <c r="BI99">
        <f t="shared" si="7"/>
        <v>2.0557440000000031E-2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1.6000000000000001E-6</v>
      </c>
      <c r="BN99">
        <f t="shared" si="8"/>
        <v>4.9967999999999942E-4</v>
      </c>
      <c r="BO99">
        <f t="shared" si="8"/>
        <v>4.8480000000000058E-2</v>
      </c>
      <c r="BP99">
        <f t="shared" si="8"/>
        <v>5.2559999999999961E-2</v>
      </c>
      <c r="BQ99">
        <f t="shared" si="8"/>
        <v>8.3141519999999802E-2</v>
      </c>
      <c r="BR99">
        <f t="shared" si="8"/>
        <v>2.1798939999999995E-3</v>
      </c>
      <c r="BS99">
        <f t="shared" si="8"/>
        <v>3.9359999999999951E-2</v>
      </c>
      <c r="BT99">
        <f t="shared" si="8"/>
        <v>5.5229999999999993E-3</v>
      </c>
      <c r="BU99">
        <f t="shared" si="8"/>
        <v>7.1264927999999936E-2</v>
      </c>
      <c r="BV99">
        <f t="shared" si="8"/>
        <v>3.220874400000006E-2</v>
      </c>
      <c r="BW99">
        <f t="shared" si="8"/>
        <v>0.14964000000000005</v>
      </c>
      <c r="BX99">
        <f t="shared" si="8"/>
        <v>5.1343315000000056E-2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2.2189999999999942E-2</v>
      </c>
      <c r="CC99">
        <f t="shared" si="8"/>
        <v>2.1374999999999988E-2</v>
      </c>
      <c r="CD99">
        <f t="shared" si="8"/>
        <v>3.2242500000000028E-2</v>
      </c>
      <c r="CE99">
        <f t="shared" si="8"/>
        <v>1.2449999999999994E-2</v>
      </c>
      <c r="CF99">
        <f t="shared" si="8"/>
        <v>3.9700000000000004E-3</v>
      </c>
      <c r="CG99">
        <f t="shared" si="8"/>
        <v>9.0479999999999949E-2</v>
      </c>
      <c r="CH99">
        <f t="shared" si="8"/>
        <v>5.2017000000000009E-3</v>
      </c>
      <c r="CI99">
        <f t="shared" si="8"/>
        <v>0.17376000000000016</v>
      </c>
      <c r="CJ99">
        <f t="shared" si="8"/>
        <v>4.6079999999999934E-2</v>
      </c>
      <c r="CK99">
        <f t="shared" si="8"/>
        <v>4.2959999999999998E-2</v>
      </c>
      <c r="CL99">
        <f t="shared" si="8"/>
        <v>0.12754665599999981</v>
      </c>
      <c r="CM99">
        <f t="shared" si="8"/>
        <v>4.4887488000000059E-2</v>
      </c>
      <c r="CN99">
        <f t="shared" si="8"/>
        <v>8.5031087999999852E-2</v>
      </c>
      <c r="CO99">
        <f t="shared" si="8"/>
        <v>7.1999999999999995E-2</v>
      </c>
      <c r="CP99">
        <f t="shared" si="8"/>
        <v>2.2349699999999997E-2</v>
      </c>
      <c r="CQ99">
        <f t="shared" si="8"/>
        <v>6.7050960000000021E-2</v>
      </c>
      <c r="CR99">
        <f t="shared" si="8"/>
        <v>5.6160000000000071E-2</v>
      </c>
      <c r="CS99">
        <f t="shared" si="8"/>
        <v>4.7605479999999999E-2</v>
      </c>
      <c r="CT99">
        <f t="shared" si="8"/>
        <v>4.6623743999999995E-2</v>
      </c>
      <c r="CU99">
        <f t="shared" si="8"/>
        <v>4.7025023999999978E-2</v>
      </c>
      <c r="CV99">
        <f t="shared" si="8"/>
        <v>6.441748800000012E-2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1.9607172452499992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0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6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0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358.99093099999999</v>
      </c>
      <c r="L3">
        <v>324.40819199999999</v>
      </c>
      <c r="M3">
        <v>89.035944000000001</v>
      </c>
      <c r="N3">
        <v>114.17551899999999</v>
      </c>
      <c r="O3">
        <v>119.57368200000001</v>
      </c>
      <c r="P3">
        <v>117.85553400000001</v>
      </c>
      <c r="Q3">
        <v>8.9292449999999999</v>
      </c>
      <c r="R3">
        <v>19.149370999999999</v>
      </c>
      <c r="S3">
        <v>11.592999000000001</v>
      </c>
      <c r="T3">
        <v>0.53659199999999996</v>
      </c>
      <c r="U3">
        <v>334.38784500000003</v>
      </c>
      <c r="V3">
        <v>0</v>
      </c>
      <c r="W3">
        <v>11.4984</v>
      </c>
      <c r="X3">
        <v>46.951799999999999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8.7617809999999992</v>
      </c>
      <c r="AG3">
        <v>42.727288000000001</v>
      </c>
      <c r="AH3">
        <v>0</v>
      </c>
      <c r="AI3">
        <v>0</v>
      </c>
      <c r="AJ3">
        <v>0</v>
      </c>
      <c r="AK3">
        <v>52.165365999999999</v>
      </c>
      <c r="AL3">
        <v>2.4495420000000001</v>
      </c>
      <c r="AM3">
        <v>0</v>
      </c>
      <c r="AN3">
        <v>0.63821899999999998</v>
      </c>
      <c r="AO3">
        <v>0</v>
      </c>
      <c r="AP3">
        <v>2.4549080000000001</v>
      </c>
      <c r="AQ3">
        <v>0</v>
      </c>
      <c r="AR3">
        <v>27.504173000000002</v>
      </c>
      <c r="AS3">
        <v>15.983236</v>
      </c>
      <c r="AT3">
        <v>14.210073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75.030563999999984</v>
      </c>
      <c r="BA3">
        <f>SUM(B3:AZ3)</f>
        <v>1799.0112039999995</v>
      </c>
      <c r="BD3">
        <v>5.1100000000000003</v>
      </c>
      <c r="BE3">
        <v>1.84</v>
      </c>
      <c r="BF3">
        <v>2.12</v>
      </c>
      <c r="BG3">
        <v>1.72</v>
      </c>
      <c r="BH3">
        <v>5.8</v>
      </c>
      <c r="BI3">
        <v>0.84</v>
      </c>
      <c r="BJ3">
        <v>1.07</v>
      </c>
      <c r="BK3">
        <v>0.93</v>
      </c>
      <c r="BL3">
        <v>0.83</v>
      </c>
      <c r="BM3">
        <v>0.08</v>
      </c>
      <c r="BN3">
        <v>2.2400000000000002</v>
      </c>
      <c r="BO3">
        <v>3.61</v>
      </c>
      <c r="BP3">
        <v>0.25</v>
      </c>
      <c r="BQ3">
        <v>1.94</v>
      </c>
      <c r="BR3">
        <v>2.1</v>
      </c>
      <c r="BS3">
        <v>1.57</v>
      </c>
      <c r="BT3">
        <v>2.8452519999999999</v>
      </c>
      <c r="BU3">
        <v>1.2859339999999999</v>
      </c>
      <c r="BV3">
        <v>1.8713550000000001</v>
      </c>
      <c r="BW3">
        <v>1.861453</v>
      </c>
      <c r="BX3">
        <v>1.8774740000000001</v>
      </c>
      <c r="BY3">
        <v>2.5718679999999998</v>
      </c>
      <c r="BZ3">
        <v>1.2722169999999999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5.0922999999999998</v>
      </c>
      <c r="CK3">
        <v>1.792133</v>
      </c>
      <c r="CL3">
        <v>1.856811</v>
      </c>
      <c r="CM3">
        <v>3.365221</v>
      </c>
      <c r="CN3">
        <v>3.3948659999999999</v>
      </c>
      <c r="CO3">
        <v>4.1149899999999997</v>
      </c>
      <c r="CP3">
        <v>2.0402469999999999</v>
      </c>
      <c r="CQ3">
        <v>3.3194249999999998</v>
      </c>
      <c r="CR3">
        <v>0.82075600000000004</v>
      </c>
      <c r="CS3">
        <v>2.6770100000000001</v>
      </c>
      <c r="CT3">
        <v>0</v>
      </c>
      <c r="CU3">
        <v>0</v>
      </c>
      <c r="CV3">
        <v>0</v>
      </c>
      <c r="CW3">
        <v>0.92125199999999996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75.030563999999984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358.98539399999999</v>
      </c>
      <c r="L4">
        <v>324.40819199999999</v>
      </c>
      <c r="M4">
        <v>89.035944000000001</v>
      </c>
      <c r="N4">
        <v>114.17551899999999</v>
      </c>
      <c r="O4">
        <v>119.57368200000001</v>
      </c>
      <c r="P4">
        <v>117.85553400000001</v>
      </c>
      <c r="Q4">
        <v>8.9292449999999999</v>
      </c>
      <c r="R4">
        <v>19.149370999999999</v>
      </c>
      <c r="S4">
        <v>11.592999000000001</v>
      </c>
      <c r="T4">
        <v>0.53659199999999996</v>
      </c>
      <c r="U4">
        <v>334.38784500000003</v>
      </c>
      <c r="V4">
        <v>0</v>
      </c>
      <c r="W4">
        <v>11.4984</v>
      </c>
      <c r="X4">
        <v>46.951799999999999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8.7617809999999992</v>
      </c>
      <c r="AG4">
        <v>42.727288000000001</v>
      </c>
      <c r="AH4">
        <v>0</v>
      </c>
      <c r="AI4">
        <v>0</v>
      </c>
      <c r="AJ4">
        <v>0</v>
      </c>
      <c r="AK4">
        <v>52.165365999999999</v>
      </c>
      <c r="AL4">
        <v>2.4495420000000001</v>
      </c>
      <c r="AM4">
        <v>0</v>
      </c>
      <c r="AN4">
        <v>0.63821899999999998</v>
      </c>
      <c r="AO4">
        <v>0</v>
      </c>
      <c r="AP4">
        <v>2.4549080000000001</v>
      </c>
      <c r="AQ4">
        <v>0</v>
      </c>
      <c r="AR4">
        <v>27.504173000000002</v>
      </c>
      <c r="AS4">
        <v>15.983236</v>
      </c>
      <c r="AT4">
        <v>13.432943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75.030563999999984</v>
      </c>
      <c r="BA4">
        <f t="shared" ref="BA4:BA67" si="1">SUM(B4:AZ4)</f>
        <v>1798.2285369999995</v>
      </c>
      <c r="BD4">
        <v>5.1100000000000003</v>
      </c>
      <c r="BE4">
        <v>1.84</v>
      </c>
      <c r="BF4">
        <v>2.12</v>
      </c>
      <c r="BG4">
        <v>1.72</v>
      </c>
      <c r="BH4">
        <v>5.8</v>
      </c>
      <c r="BI4">
        <v>0.84</v>
      </c>
      <c r="BJ4">
        <v>1.07</v>
      </c>
      <c r="BK4">
        <v>0.93</v>
      </c>
      <c r="BL4">
        <v>0.83</v>
      </c>
      <c r="BM4">
        <v>0.08</v>
      </c>
      <c r="BN4">
        <v>2.2400000000000002</v>
      </c>
      <c r="BO4">
        <v>3.61</v>
      </c>
      <c r="BP4">
        <v>0.25</v>
      </c>
      <c r="BQ4">
        <v>1.94</v>
      </c>
      <c r="BR4">
        <v>2.1</v>
      </c>
      <c r="BS4">
        <v>1.57</v>
      </c>
      <c r="BT4">
        <v>2.8452519999999999</v>
      </c>
      <c r="BU4">
        <v>1.2859339999999999</v>
      </c>
      <c r="BV4">
        <v>1.8713550000000001</v>
      </c>
      <c r="BW4">
        <v>1.861453</v>
      </c>
      <c r="BX4">
        <v>1.8774740000000001</v>
      </c>
      <c r="BY4">
        <v>2.5718679999999998</v>
      </c>
      <c r="BZ4">
        <v>1.2722169999999999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5.0922999999999998</v>
      </c>
      <c r="CK4">
        <v>1.792133</v>
      </c>
      <c r="CL4">
        <v>1.856811</v>
      </c>
      <c r="CM4">
        <v>3.365221</v>
      </c>
      <c r="CN4">
        <v>3.3948659999999999</v>
      </c>
      <c r="CO4">
        <v>4.1149899999999997</v>
      </c>
      <c r="CP4">
        <v>2.0402469999999999</v>
      </c>
      <c r="CQ4">
        <v>3.3194249999999998</v>
      </c>
      <c r="CR4">
        <v>0.82075600000000004</v>
      </c>
      <c r="CS4">
        <v>2.6770100000000001</v>
      </c>
      <c r="CT4">
        <v>0</v>
      </c>
      <c r="CU4">
        <v>0</v>
      </c>
      <c r="CV4">
        <v>0</v>
      </c>
      <c r="CW4">
        <v>0.92125199999999996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75.030563999999984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358.973343</v>
      </c>
      <c r="L5">
        <v>324.40819199999999</v>
      </c>
      <c r="M5">
        <v>48.209676999999999</v>
      </c>
      <c r="N5">
        <v>114.17551899999999</v>
      </c>
      <c r="O5">
        <v>119.57368200000001</v>
      </c>
      <c r="P5">
        <v>117.85553400000001</v>
      </c>
      <c r="Q5">
        <v>11.110453</v>
      </c>
      <c r="R5">
        <v>19.842987999999998</v>
      </c>
      <c r="S5">
        <v>12.345488</v>
      </c>
      <c r="T5">
        <v>0.53659199999999996</v>
      </c>
      <c r="U5">
        <v>334.38784500000003</v>
      </c>
      <c r="V5">
        <v>0</v>
      </c>
      <c r="W5">
        <v>11.4984</v>
      </c>
      <c r="X5">
        <v>46.951799999999999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8.7617809999999992</v>
      </c>
      <c r="AG5">
        <v>42.727288000000001</v>
      </c>
      <c r="AH5">
        <v>0</v>
      </c>
      <c r="AI5">
        <v>0</v>
      </c>
      <c r="AJ5">
        <v>0</v>
      </c>
      <c r="AK5">
        <v>52.165365999999999</v>
      </c>
      <c r="AL5">
        <v>2.4495420000000001</v>
      </c>
      <c r="AM5">
        <v>0</v>
      </c>
      <c r="AN5">
        <v>0.63821899999999998</v>
      </c>
      <c r="AO5">
        <v>0</v>
      </c>
      <c r="AP5">
        <v>2.4549080000000001</v>
      </c>
      <c r="AQ5">
        <v>0</v>
      </c>
      <c r="AR5">
        <v>8.4628219999999992</v>
      </c>
      <c r="AS5">
        <v>9.7961770000000001</v>
      </c>
      <c r="AT5">
        <v>13.125038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75.030563999999984</v>
      </c>
      <c r="BA5">
        <f t="shared" si="1"/>
        <v>1735.4812179999994</v>
      </c>
      <c r="BD5">
        <v>5.1100000000000003</v>
      </c>
      <c r="BE5">
        <v>1.84</v>
      </c>
      <c r="BF5">
        <v>2.12</v>
      </c>
      <c r="BG5">
        <v>1.72</v>
      </c>
      <c r="BH5">
        <v>5.8</v>
      </c>
      <c r="BI5">
        <v>0.84</v>
      </c>
      <c r="BJ5">
        <v>1.07</v>
      </c>
      <c r="BK5">
        <v>0.93</v>
      </c>
      <c r="BL5">
        <v>0.83</v>
      </c>
      <c r="BM5">
        <v>0.08</v>
      </c>
      <c r="BN5">
        <v>2.2400000000000002</v>
      </c>
      <c r="BO5">
        <v>3.61</v>
      </c>
      <c r="BP5">
        <v>0.25</v>
      </c>
      <c r="BQ5">
        <v>1.94</v>
      </c>
      <c r="BR5">
        <v>2.1</v>
      </c>
      <c r="BS5">
        <v>1.57</v>
      </c>
      <c r="BT5">
        <v>2.8452519999999999</v>
      </c>
      <c r="BU5">
        <v>1.2859339999999999</v>
      </c>
      <c r="BV5">
        <v>1.8713550000000001</v>
      </c>
      <c r="BW5">
        <v>1.861453</v>
      </c>
      <c r="BX5">
        <v>1.8774740000000001</v>
      </c>
      <c r="BY5">
        <v>2.5718679999999998</v>
      </c>
      <c r="BZ5">
        <v>1.2722169999999999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5.0922999999999998</v>
      </c>
      <c r="CK5">
        <v>1.792133</v>
      </c>
      <c r="CL5">
        <v>1.856811</v>
      </c>
      <c r="CM5">
        <v>3.365221</v>
      </c>
      <c r="CN5">
        <v>3.3948659999999999</v>
      </c>
      <c r="CO5">
        <v>4.1149899999999997</v>
      </c>
      <c r="CP5">
        <v>2.0402469999999999</v>
      </c>
      <c r="CQ5">
        <v>3.3194249999999998</v>
      </c>
      <c r="CR5">
        <v>0.82075600000000004</v>
      </c>
      <c r="CS5">
        <v>2.6770100000000001</v>
      </c>
      <c r="CT5">
        <v>0</v>
      </c>
      <c r="CU5">
        <v>0</v>
      </c>
      <c r="CV5">
        <v>0</v>
      </c>
      <c r="CW5">
        <v>0.92125199999999996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75.030563999999984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358.96777800000001</v>
      </c>
      <c r="L6">
        <v>324.40819199999999</v>
      </c>
      <c r="M6">
        <v>48.047310000000003</v>
      </c>
      <c r="N6">
        <v>114.17551899999999</v>
      </c>
      <c r="O6">
        <v>119.57368200000001</v>
      </c>
      <c r="P6">
        <v>117.85553400000001</v>
      </c>
      <c r="Q6">
        <v>11.110453</v>
      </c>
      <c r="R6">
        <v>19.842987999999998</v>
      </c>
      <c r="S6">
        <v>12.345488</v>
      </c>
      <c r="T6">
        <v>0.53659199999999996</v>
      </c>
      <c r="U6">
        <v>334.38784500000003</v>
      </c>
      <c r="V6">
        <v>0</v>
      </c>
      <c r="W6">
        <v>11.4984</v>
      </c>
      <c r="X6">
        <v>46.951799999999999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8.7617809999999992</v>
      </c>
      <c r="AG6">
        <v>42.727288000000001</v>
      </c>
      <c r="AH6">
        <v>0</v>
      </c>
      <c r="AI6">
        <v>0</v>
      </c>
      <c r="AJ6">
        <v>0</v>
      </c>
      <c r="AK6">
        <v>52.165365999999999</v>
      </c>
      <c r="AL6">
        <v>2.4495420000000001</v>
      </c>
      <c r="AM6">
        <v>0</v>
      </c>
      <c r="AN6">
        <v>0.63821899999999998</v>
      </c>
      <c r="AO6">
        <v>0</v>
      </c>
      <c r="AP6">
        <v>2.4549080000000001</v>
      </c>
      <c r="AQ6">
        <v>0</v>
      </c>
      <c r="AR6">
        <v>4.2314109999999996</v>
      </c>
      <c r="AS6">
        <v>9.7961770000000001</v>
      </c>
      <c r="AT6">
        <v>13.586792000000001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75.030563999999984</v>
      </c>
      <c r="BA6">
        <f t="shared" si="1"/>
        <v>1731.5436289999998</v>
      </c>
      <c r="BD6">
        <v>5.1100000000000003</v>
      </c>
      <c r="BE6">
        <v>1.84</v>
      </c>
      <c r="BF6">
        <v>2.12</v>
      </c>
      <c r="BG6">
        <v>1.72</v>
      </c>
      <c r="BH6">
        <v>5.8</v>
      </c>
      <c r="BI6">
        <v>0.84</v>
      </c>
      <c r="BJ6">
        <v>1.07</v>
      </c>
      <c r="BK6">
        <v>0.93</v>
      </c>
      <c r="BL6">
        <v>0.83</v>
      </c>
      <c r="BM6">
        <v>0.08</v>
      </c>
      <c r="BN6">
        <v>2.2400000000000002</v>
      </c>
      <c r="BO6">
        <v>3.61</v>
      </c>
      <c r="BP6">
        <v>0.25</v>
      </c>
      <c r="BQ6">
        <v>1.94</v>
      </c>
      <c r="BR6">
        <v>2.1</v>
      </c>
      <c r="BS6">
        <v>1.57</v>
      </c>
      <c r="BT6">
        <v>2.8452519999999999</v>
      </c>
      <c r="BU6">
        <v>1.2859339999999999</v>
      </c>
      <c r="BV6">
        <v>1.8713550000000001</v>
      </c>
      <c r="BW6">
        <v>1.861453</v>
      </c>
      <c r="BX6">
        <v>1.8774740000000001</v>
      </c>
      <c r="BY6">
        <v>2.5718679999999998</v>
      </c>
      <c r="BZ6">
        <v>1.2722169999999999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5.0922999999999998</v>
      </c>
      <c r="CK6">
        <v>1.792133</v>
      </c>
      <c r="CL6">
        <v>1.856811</v>
      </c>
      <c r="CM6">
        <v>3.365221</v>
      </c>
      <c r="CN6">
        <v>3.3948659999999999</v>
      </c>
      <c r="CO6">
        <v>4.1149899999999997</v>
      </c>
      <c r="CP6">
        <v>2.0402469999999999</v>
      </c>
      <c r="CQ6">
        <v>3.3194249999999998</v>
      </c>
      <c r="CR6">
        <v>0.82075600000000004</v>
      </c>
      <c r="CS6">
        <v>2.6770100000000001</v>
      </c>
      <c r="CT6">
        <v>0</v>
      </c>
      <c r="CU6">
        <v>0</v>
      </c>
      <c r="CV6">
        <v>0</v>
      </c>
      <c r="CW6">
        <v>0.92125199999999996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75.030563999999984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358.97685999999999</v>
      </c>
      <c r="L7">
        <v>324.40819199999999</v>
      </c>
      <c r="M7">
        <v>48.047310000000003</v>
      </c>
      <c r="N7">
        <v>89.037189999999995</v>
      </c>
      <c r="O7">
        <v>107.478195</v>
      </c>
      <c r="P7">
        <v>104.146854</v>
      </c>
      <c r="Q7">
        <v>11.110453</v>
      </c>
      <c r="R7">
        <v>19.149370999999999</v>
      </c>
      <c r="S7">
        <v>11.592999000000001</v>
      </c>
      <c r="T7">
        <v>0.53659199999999996</v>
      </c>
      <c r="U7">
        <v>334.38784500000003</v>
      </c>
      <c r="V7">
        <v>0</v>
      </c>
      <c r="W7">
        <v>11.4984</v>
      </c>
      <c r="X7">
        <v>46.951799999999999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8.7617809999999992</v>
      </c>
      <c r="AG7">
        <v>42.727288000000001</v>
      </c>
      <c r="AH7">
        <v>0</v>
      </c>
      <c r="AI7">
        <v>0</v>
      </c>
      <c r="AJ7">
        <v>0</v>
      </c>
      <c r="AK7">
        <v>52.165365999999999</v>
      </c>
      <c r="AL7">
        <v>2.4495420000000001</v>
      </c>
      <c r="AM7">
        <v>0</v>
      </c>
      <c r="AN7">
        <v>0.63821899999999998</v>
      </c>
      <c r="AO7">
        <v>0</v>
      </c>
      <c r="AP7">
        <v>2.4549080000000001</v>
      </c>
      <c r="AQ7">
        <v>0</v>
      </c>
      <c r="AR7">
        <v>4.2314109999999996</v>
      </c>
      <c r="AS7">
        <v>9.7961770000000001</v>
      </c>
      <c r="AT7">
        <v>13.477264999999999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75.030563999999984</v>
      </c>
      <c r="BA7">
        <f t="shared" si="1"/>
        <v>1679.0545819999995</v>
      </c>
      <c r="BD7">
        <v>5.1100000000000003</v>
      </c>
      <c r="BE7">
        <v>1.84</v>
      </c>
      <c r="BF7">
        <v>2.12</v>
      </c>
      <c r="BG7">
        <v>1.72</v>
      </c>
      <c r="BH7">
        <v>5.8</v>
      </c>
      <c r="BI7">
        <v>0.84</v>
      </c>
      <c r="BJ7">
        <v>1.07</v>
      </c>
      <c r="BK7">
        <v>0.93</v>
      </c>
      <c r="BL7">
        <v>0.83</v>
      </c>
      <c r="BM7">
        <v>0.08</v>
      </c>
      <c r="BN7">
        <v>2.2400000000000002</v>
      </c>
      <c r="BO7">
        <v>3.61</v>
      </c>
      <c r="BP7">
        <v>0.25</v>
      </c>
      <c r="BQ7">
        <v>1.94</v>
      </c>
      <c r="BR7">
        <v>2.1</v>
      </c>
      <c r="BS7">
        <v>1.57</v>
      </c>
      <c r="BT7">
        <v>2.8452519999999999</v>
      </c>
      <c r="BU7">
        <v>1.2859339999999999</v>
      </c>
      <c r="BV7">
        <v>1.8713550000000001</v>
      </c>
      <c r="BW7">
        <v>1.861453</v>
      </c>
      <c r="BX7">
        <v>1.8774740000000001</v>
      </c>
      <c r="BY7">
        <v>2.5718679999999998</v>
      </c>
      <c r="BZ7">
        <v>1.2722169999999999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5.0922999999999998</v>
      </c>
      <c r="CK7">
        <v>1.792133</v>
      </c>
      <c r="CL7">
        <v>1.856811</v>
      </c>
      <c r="CM7">
        <v>3.365221</v>
      </c>
      <c r="CN7">
        <v>3.3948659999999999</v>
      </c>
      <c r="CO7">
        <v>4.1149899999999997</v>
      </c>
      <c r="CP7">
        <v>2.0402469999999999</v>
      </c>
      <c r="CQ7">
        <v>3.3194249999999998</v>
      </c>
      <c r="CR7">
        <v>0.82075600000000004</v>
      </c>
      <c r="CS7">
        <v>2.6770100000000001</v>
      </c>
      <c r="CT7">
        <v>0</v>
      </c>
      <c r="CU7">
        <v>0</v>
      </c>
      <c r="CV7">
        <v>0</v>
      </c>
      <c r="CW7">
        <v>0.92125199999999996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75.030563999999984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358.97130199999998</v>
      </c>
      <c r="L8">
        <v>324.40819199999999</v>
      </c>
      <c r="M8">
        <v>48.047310000000003</v>
      </c>
      <c r="N8">
        <v>89.037189999999995</v>
      </c>
      <c r="O8">
        <v>87.552460999999994</v>
      </c>
      <c r="P8">
        <v>104.146854</v>
      </c>
      <c r="Q8">
        <v>11.110453</v>
      </c>
      <c r="R8">
        <v>19.149370999999999</v>
      </c>
      <c r="S8">
        <v>11.592999000000001</v>
      </c>
      <c r="T8">
        <v>0.53659199999999996</v>
      </c>
      <c r="U8">
        <v>334.38784500000003</v>
      </c>
      <c r="V8">
        <v>0</v>
      </c>
      <c r="W8">
        <v>11.4984</v>
      </c>
      <c r="X8">
        <v>46.951799999999999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8.7617809999999992</v>
      </c>
      <c r="AG8">
        <v>42.727288000000001</v>
      </c>
      <c r="AH8">
        <v>0</v>
      </c>
      <c r="AI8">
        <v>0</v>
      </c>
      <c r="AJ8">
        <v>0</v>
      </c>
      <c r="AK8">
        <v>52.165365999999999</v>
      </c>
      <c r="AL8">
        <v>2.4495420000000001</v>
      </c>
      <c r="AM8">
        <v>0</v>
      </c>
      <c r="AN8">
        <v>0.63821899999999998</v>
      </c>
      <c r="AO8">
        <v>0</v>
      </c>
      <c r="AP8">
        <v>2.4549080000000001</v>
      </c>
      <c r="AQ8">
        <v>0</v>
      </c>
      <c r="AR8">
        <v>4.2314109999999996</v>
      </c>
      <c r="AS8">
        <v>9.7961770000000001</v>
      </c>
      <c r="AT8">
        <v>14.210073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75.030563999999984</v>
      </c>
      <c r="BA8">
        <f t="shared" si="1"/>
        <v>1659.8560979999995</v>
      </c>
      <c r="BD8">
        <v>5.1100000000000003</v>
      </c>
      <c r="BE8">
        <v>1.84</v>
      </c>
      <c r="BF8">
        <v>2.12</v>
      </c>
      <c r="BG8">
        <v>1.72</v>
      </c>
      <c r="BH8">
        <v>5.8</v>
      </c>
      <c r="BI8">
        <v>0.84</v>
      </c>
      <c r="BJ8">
        <v>1.07</v>
      </c>
      <c r="BK8">
        <v>0.93</v>
      </c>
      <c r="BL8">
        <v>0.83</v>
      </c>
      <c r="BM8">
        <v>0.08</v>
      </c>
      <c r="BN8">
        <v>2.2400000000000002</v>
      </c>
      <c r="BO8">
        <v>3.61</v>
      </c>
      <c r="BP8">
        <v>0.25</v>
      </c>
      <c r="BQ8">
        <v>1.94</v>
      </c>
      <c r="BR8">
        <v>2.1</v>
      </c>
      <c r="BS8">
        <v>1.57</v>
      </c>
      <c r="BT8">
        <v>2.8452519999999999</v>
      </c>
      <c r="BU8">
        <v>1.2859339999999999</v>
      </c>
      <c r="BV8">
        <v>1.8713550000000001</v>
      </c>
      <c r="BW8">
        <v>1.861453</v>
      </c>
      <c r="BX8">
        <v>1.8774740000000001</v>
      </c>
      <c r="BY8">
        <v>2.5718679999999998</v>
      </c>
      <c r="BZ8">
        <v>1.2722169999999999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5.0922999999999998</v>
      </c>
      <c r="CK8">
        <v>1.792133</v>
      </c>
      <c r="CL8">
        <v>1.856811</v>
      </c>
      <c r="CM8">
        <v>3.365221</v>
      </c>
      <c r="CN8">
        <v>3.3948659999999999</v>
      </c>
      <c r="CO8">
        <v>4.1149899999999997</v>
      </c>
      <c r="CP8">
        <v>2.0402469999999999</v>
      </c>
      <c r="CQ8">
        <v>3.3194249999999998</v>
      </c>
      <c r="CR8">
        <v>0.82075600000000004</v>
      </c>
      <c r="CS8">
        <v>2.6770100000000001</v>
      </c>
      <c r="CT8">
        <v>0</v>
      </c>
      <c r="CU8">
        <v>0</v>
      </c>
      <c r="CV8">
        <v>0</v>
      </c>
      <c r="CW8">
        <v>0.92125199999999996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75.030563999999984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358.97685999999999</v>
      </c>
      <c r="L9">
        <v>324.40819199999999</v>
      </c>
      <c r="M9">
        <v>48.418180999999997</v>
      </c>
      <c r="N9">
        <v>89.037189999999995</v>
      </c>
      <c r="O9">
        <v>83.827264999999997</v>
      </c>
      <c r="P9">
        <v>104.146854</v>
      </c>
      <c r="Q9">
        <v>11.110453</v>
      </c>
      <c r="R9">
        <v>19.149370999999999</v>
      </c>
      <c r="S9">
        <v>12.345488</v>
      </c>
      <c r="T9">
        <v>0.53659199999999996</v>
      </c>
      <c r="U9">
        <v>334.38784500000003</v>
      </c>
      <c r="V9">
        <v>0</v>
      </c>
      <c r="W9">
        <v>11.4984</v>
      </c>
      <c r="X9">
        <v>46.951799999999999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8.7617809999999992</v>
      </c>
      <c r="AG9">
        <v>42.727288000000001</v>
      </c>
      <c r="AH9">
        <v>0</v>
      </c>
      <c r="AI9">
        <v>0</v>
      </c>
      <c r="AJ9">
        <v>0</v>
      </c>
      <c r="AK9">
        <v>52.165365999999999</v>
      </c>
      <c r="AL9">
        <v>2.4495420000000001</v>
      </c>
      <c r="AM9">
        <v>0</v>
      </c>
      <c r="AN9">
        <v>0.63821899999999998</v>
      </c>
      <c r="AO9">
        <v>0</v>
      </c>
      <c r="AP9">
        <v>2.4549080000000001</v>
      </c>
      <c r="AQ9">
        <v>0</v>
      </c>
      <c r="AR9">
        <v>4.2314109999999996</v>
      </c>
      <c r="AS9">
        <v>9.7961770000000001</v>
      </c>
      <c r="AT9">
        <v>14.210073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75.030563999999984</v>
      </c>
      <c r="BA9">
        <f t="shared" si="1"/>
        <v>1657.2598199999995</v>
      </c>
      <c r="BD9">
        <v>5.1100000000000003</v>
      </c>
      <c r="BE9">
        <v>1.84</v>
      </c>
      <c r="BF9">
        <v>2.12</v>
      </c>
      <c r="BG9">
        <v>1.72</v>
      </c>
      <c r="BH9">
        <v>5.8</v>
      </c>
      <c r="BI9">
        <v>0.84</v>
      </c>
      <c r="BJ9">
        <v>1.07</v>
      </c>
      <c r="BK9">
        <v>0.93</v>
      </c>
      <c r="BL9">
        <v>0.83</v>
      </c>
      <c r="BM9">
        <v>0.08</v>
      </c>
      <c r="BN9">
        <v>2.2400000000000002</v>
      </c>
      <c r="BO9">
        <v>3.61</v>
      </c>
      <c r="BP9">
        <v>0.25</v>
      </c>
      <c r="BQ9">
        <v>1.94</v>
      </c>
      <c r="BR9">
        <v>2.1</v>
      </c>
      <c r="BS9">
        <v>1.57</v>
      </c>
      <c r="BT9">
        <v>2.8452519999999999</v>
      </c>
      <c r="BU9">
        <v>1.2859339999999999</v>
      </c>
      <c r="BV9">
        <v>1.8713550000000001</v>
      </c>
      <c r="BW9">
        <v>1.861453</v>
      </c>
      <c r="BX9">
        <v>1.8774740000000001</v>
      </c>
      <c r="BY9">
        <v>2.5718679999999998</v>
      </c>
      <c r="BZ9">
        <v>1.2722169999999999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5.0922999999999998</v>
      </c>
      <c r="CK9">
        <v>1.792133</v>
      </c>
      <c r="CL9">
        <v>1.856811</v>
      </c>
      <c r="CM9">
        <v>3.365221</v>
      </c>
      <c r="CN9">
        <v>3.3948659999999999</v>
      </c>
      <c r="CO9">
        <v>4.1149899999999997</v>
      </c>
      <c r="CP9">
        <v>2.0402469999999999</v>
      </c>
      <c r="CQ9">
        <v>3.3194249999999998</v>
      </c>
      <c r="CR9">
        <v>0.82075600000000004</v>
      </c>
      <c r="CS9">
        <v>2.6770100000000001</v>
      </c>
      <c r="CT9">
        <v>0</v>
      </c>
      <c r="CU9">
        <v>0</v>
      </c>
      <c r="CV9">
        <v>0</v>
      </c>
      <c r="CW9">
        <v>0.92125199999999996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75.030563999999984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358.97130199999998</v>
      </c>
      <c r="L10">
        <v>324.40819199999999</v>
      </c>
      <c r="M10">
        <v>48.418180999999997</v>
      </c>
      <c r="N10">
        <v>89.037189999999995</v>
      </c>
      <c r="O10">
        <v>83.827264999999997</v>
      </c>
      <c r="P10">
        <v>104.146854</v>
      </c>
      <c r="Q10">
        <v>11.110453</v>
      </c>
      <c r="R10">
        <v>19.149370999999999</v>
      </c>
      <c r="S10">
        <v>12.345488</v>
      </c>
      <c r="T10">
        <v>0.53659199999999996</v>
      </c>
      <c r="U10">
        <v>334.38784500000003</v>
      </c>
      <c r="V10">
        <v>0</v>
      </c>
      <c r="W10">
        <v>11.4984</v>
      </c>
      <c r="X10">
        <v>46.951799999999999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8.7617809999999992</v>
      </c>
      <c r="AG10">
        <v>42.727288000000001</v>
      </c>
      <c r="AH10">
        <v>0</v>
      </c>
      <c r="AI10">
        <v>0</v>
      </c>
      <c r="AJ10">
        <v>0</v>
      </c>
      <c r="AK10">
        <v>52.165365999999999</v>
      </c>
      <c r="AL10">
        <v>2.4495420000000001</v>
      </c>
      <c r="AM10">
        <v>0</v>
      </c>
      <c r="AN10">
        <v>0.63821899999999998</v>
      </c>
      <c r="AO10">
        <v>0</v>
      </c>
      <c r="AP10">
        <v>2.4549080000000001</v>
      </c>
      <c r="AQ10">
        <v>0</v>
      </c>
      <c r="AR10">
        <v>4.2314109999999996</v>
      </c>
      <c r="AS10">
        <v>9.7961770000000001</v>
      </c>
      <c r="AT10">
        <v>14.210073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75.030563999999984</v>
      </c>
      <c r="BA10">
        <f t="shared" si="1"/>
        <v>1657.2542619999995</v>
      </c>
      <c r="BD10">
        <v>5.1100000000000003</v>
      </c>
      <c r="BE10">
        <v>1.84</v>
      </c>
      <c r="BF10">
        <v>2.12</v>
      </c>
      <c r="BG10">
        <v>1.72</v>
      </c>
      <c r="BH10">
        <v>5.8</v>
      </c>
      <c r="BI10">
        <v>0.84</v>
      </c>
      <c r="BJ10">
        <v>1.07</v>
      </c>
      <c r="BK10">
        <v>0.93</v>
      </c>
      <c r="BL10">
        <v>0.83</v>
      </c>
      <c r="BM10">
        <v>0.08</v>
      </c>
      <c r="BN10">
        <v>2.2400000000000002</v>
      </c>
      <c r="BO10">
        <v>3.61</v>
      </c>
      <c r="BP10">
        <v>0.25</v>
      </c>
      <c r="BQ10">
        <v>1.94</v>
      </c>
      <c r="BR10">
        <v>2.1</v>
      </c>
      <c r="BS10">
        <v>1.57</v>
      </c>
      <c r="BT10">
        <v>2.8452519999999999</v>
      </c>
      <c r="BU10">
        <v>1.2859339999999999</v>
      </c>
      <c r="BV10">
        <v>1.8713550000000001</v>
      </c>
      <c r="BW10">
        <v>1.861453</v>
      </c>
      <c r="BX10">
        <v>1.8774740000000001</v>
      </c>
      <c r="BY10">
        <v>2.5718679999999998</v>
      </c>
      <c r="BZ10">
        <v>1.2722169999999999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5.0922999999999998</v>
      </c>
      <c r="CK10">
        <v>1.792133</v>
      </c>
      <c r="CL10">
        <v>1.856811</v>
      </c>
      <c r="CM10">
        <v>3.365221</v>
      </c>
      <c r="CN10">
        <v>3.3948659999999999</v>
      </c>
      <c r="CO10">
        <v>4.1149899999999997</v>
      </c>
      <c r="CP10">
        <v>2.0402469999999999</v>
      </c>
      <c r="CQ10">
        <v>3.3194249999999998</v>
      </c>
      <c r="CR10">
        <v>0.82075600000000004</v>
      </c>
      <c r="CS10">
        <v>2.6770100000000001</v>
      </c>
      <c r="CT10">
        <v>0</v>
      </c>
      <c r="CU10">
        <v>0</v>
      </c>
      <c r="CV10">
        <v>0</v>
      </c>
      <c r="CW10">
        <v>0.92125199999999996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75.030563999999984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358.97685999999999</v>
      </c>
      <c r="L11">
        <v>324.40819199999999</v>
      </c>
      <c r="M11">
        <v>57.629309999999997</v>
      </c>
      <c r="N11">
        <v>89.037189999999995</v>
      </c>
      <c r="O11">
        <v>83.827264999999997</v>
      </c>
      <c r="P11">
        <v>104.146854</v>
      </c>
      <c r="Q11">
        <v>11.110453</v>
      </c>
      <c r="R11">
        <v>19.842987999999998</v>
      </c>
      <c r="S11">
        <v>12.345488</v>
      </c>
      <c r="T11">
        <v>0.53659199999999996</v>
      </c>
      <c r="U11">
        <v>334.38784500000003</v>
      </c>
      <c r="V11">
        <v>0</v>
      </c>
      <c r="W11">
        <v>11.4984</v>
      </c>
      <c r="X11">
        <v>46.951799999999999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8.7617809999999992</v>
      </c>
      <c r="AG11">
        <v>42.727288000000001</v>
      </c>
      <c r="AH11">
        <v>0</v>
      </c>
      <c r="AI11">
        <v>0</v>
      </c>
      <c r="AJ11">
        <v>0</v>
      </c>
      <c r="AK11">
        <v>52.165365999999999</v>
      </c>
      <c r="AL11">
        <v>2.4495420000000001</v>
      </c>
      <c r="AM11">
        <v>0</v>
      </c>
      <c r="AN11">
        <v>0.63821899999999998</v>
      </c>
      <c r="AO11">
        <v>0</v>
      </c>
      <c r="AP11">
        <v>2.4549080000000001</v>
      </c>
      <c r="AQ11">
        <v>0</v>
      </c>
      <c r="AR11">
        <v>4.2314109999999996</v>
      </c>
      <c r="AS11">
        <v>9.7961770000000001</v>
      </c>
      <c r="AT11">
        <v>13.800012000000001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75.030563999999984</v>
      </c>
      <c r="BA11">
        <f t="shared" si="1"/>
        <v>1666.7545049999994</v>
      </c>
      <c r="BD11">
        <v>5.1100000000000003</v>
      </c>
      <c r="BE11">
        <v>1.84</v>
      </c>
      <c r="BF11">
        <v>2.12</v>
      </c>
      <c r="BG11">
        <v>1.72</v>
      </c>
      <c r="BH11">
        <v>5.8</v>
      </c>
      <c r="BI11">
        <v>0.84</v>
      </c>
      <c r="BJ11">
        <v>1.07</v>
      </c>
      <c r="BK11">
        <v>0.93</v>
      </c>
      <c r="BL11">
        <v>0.83</v>
      </c>
      <c r="BM11">
        <v>0.08</v>
      </c>
      <c r="BN11">
        <v>2.2400000000000002</v>
      </c>
      <c r="BO11">
        <v>3.61</v>
      </c>
      <c r="BP11">
        <v>0.25</v>
      </c>
      <c r="BQ11">
        <v>1.94</v>
      </c>
      <c r="BR11">
        <v>2.1</v>
      </c>
      <c r="BS11">
        <v>1.57</v>
      </c>
      <c r="BT11">
        <v>2.8452519999999999</v>
      </c>
      <c r="BU11">
        <v>1.2859339999999999</v>
      </c>
      <c r="BV11">
        <v>1.8713550000000001</v>
      </c>
      <c r="BW11">
        <v>1.861453</v>
      </c>
      <c r="BX11">
        <v>1.8774740000000001</v>
      </c>
      <c r="BY11">
        <v>2.5718679999999998</v>
      </c>
      <c r="BZ11">
        <v>1.2722169999999999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5.0922999999999998</v>
      </c>
      <c r="CK11">
        <v>1.792133</v>
      </c>
      <c r="CL11">
        <v>1.856811</v>
      </c>
      <c r="CM11">
        <v>3.365221</v>
      </c>
      <c r="CN11">
        <v>3.3948659999999999</v>
      </c>
      <c r="CO11">
        <v>4.1149899999999997</v>
      </c>
      <c r="CP11">
        <v>2.0402469999999999</v>
      </c>
      <c r="CQ11">
        <v>3.3194249999999998</v>
      </c>
      <c r="CR11">
        <v>0.82075600000000004</v>
      </c>
      <c r="CS11">
        <v>2.6770100000000001</v>
      </c>
      <c r="CT11">
        <v>0</v>
      </c>
      <c r="CU11">
        <v>0</v>
      </c>
      <c r="CV11">
        <v>0</v>
      </c>
      <c r="CW11">
        <v>0.92125199999999996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75.030563999999984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358.97130199999998</v>
      </c>
      <c r="L12">
        <v>324.40819199999999</v>
      </c>
      <c r="M12">
        <v>57.629309999999997</v>
      </c>
      <c r="N12">
        <v>89.037189999999995</v>
      </c>
      <c r="O12">
        <v>83.827264999999997</v>
      </c>
      <c r="P12">
        <v>104.146854</v>
      </c>
      <c r="Q12">
        <v>11.110453</v>
      </c>
      <c r="R12">
        <v>19.842987999999998</v>
      </c>
      <c r="S12">
        <v>12.345488</v>
      </c>
      <c r="T12">
        <v>0.53659199999999996</v>
      </c>
      <c r="U12">
        <v>334.38784500000003</v>
      </c>
      <c r="V12">
        <v>0</v>
      </c>
      <c r="W12">
        <v>11.4984</v>
      </c>
      <c r="X12">
        <v>46.951799999999999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8.7617809999999992</v>
      </c>
      <c r="AG12">
        <v>42.727288000000001</v>
      </c>
      <c r="AH12">
        <v>0</v>
      </c>
      <c r="AI12">
        <v>0</v>
      </c>
      <c r="AJ12">
        <v>0</v>
      </c>
      <c r="AK12">
        <v>52.165365999999999</v>
      </c>
      <c r="AL12">
        <v>2.4495420000000001</v>
      </c>
      <c r="AM12">
        <v>0</v>
      </c>
      <c r="AN12">
        <v>0.63821899999999998</v>
      </c>
      <c r="AO12">
        <v>0</v>
      </c>
      <c r="AP12">
        <v>2.4549080000000001</v>
      </c>
      <c r="AQ12">
        <v>0</v>
      </c>
      <c r="AR12">
        <v>4.2314109999999996</v>
      </c>
      <c r="AS12">
        <v>9.7961770000000001</v>
      </c>
      <c r="AT12">
        <v>14.210073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75.030563999999984</v>
      </c>
      <c r="BA12">
        <f t="shared" si="1"/>
        <v>1667.1590079999996</v>
      </c>
      <c r="BD12">
        <v>5.1100000000000003</v>
      </c>
      <c r="BE12">
        <v>1.84</v>
      </c>
      <c r="BF12">
        <v>2.12</v>
      </c>
      <c r="BG12">
        <v>1.72</v>
      </c>
      <c r="BH12">
        <v>5.8</v>
      </c>
      <c r="BI12">
        <v>0.84</v>
      </c>
      <c r="BJ12">
        <v>1.07</v>
      </c>
      <c r="BK12">
        <v>0.93</v>
      </c>
      <c r="BL12">
        <v>0.83</v>
      </c>
      <c r="BM12">
        <v>0.08</v>
      </c>
      <c r="BN12">
        <v>2.2400000000000002</v>
      </c>
      <c r="BO12">
        <v>3.61</v>
      </c>
      <c r="BP12">
        <v>0.25</v>
      </c>
      <c r="BQ12">
        <v>1.94</v>
      </c>
      <c r="BR12">
        <v>2.1</v>
      </c>
      <c r="BS12">
        <v>1.57</v>
      </c>
      <c r="BT12">
        <v>2.8452519999999999</v>
      </c>
      <c r="BU12">
        <v>1.2859339999999999</v>
      </c>
      <c r="BV12">
        <v>1.8713550000000001</v>
      </c>
      <c r="BW12">
        <v>1.861453</v>
      </c>
      <c r="BX12">
        <v>1.8774740000000001</v>
      </c>
      <c r="BY12">
        <v>2.5718679999999998</v>
      </c>
      <c r="BZ12">
        <v>1.2722169999999999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5.0922999999999998</v>
      </c>
      <c r="CK12">
        <v>1.792133</v>
      </c>
      <c r="CL12">
        <v>1.856811</v>
      </c>
      <c r="CM12">
        <v>3.365221</v>
      </c>
      <c r="CN12">
        <v>3.3948659999999999</v>
      </c>
      <c r="CO12">
        <v>4.1149899999999997</v>
      </c>
      <c r="CP12">
        <v>2.0402469999999999</v>
      </c>
      <c r="CQ12">
        <v>3.3194249999999998</v>
      </c>
      <c r="CR12">
        <v>0.82075600000000004</v>
      </c>
      <c r="CS12">
        <v>2.6770100000000001</v>
      </c>
      <c r="CT12">
        <v>0</v>
      </c>
      <c r="CU12">
        <v>0</v>
      </c>
      <c r="CV12">
        <v>0</v>
      </c>
      <c r="CW12">
        <v>0.92125199999999996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75.030563999999984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358.97685999999999</v>
      </c>
      <c r="L13">
        <v>324.40819199999999</v>
      </c>
      <c r="M13">
        <v>57.629309999999997</v>
      </c>
      <c r="N13">
        <v>89.037189999999995</v>
      </c>
      <c r="O13">
        <v>83.827264999999997</v>
      </c>
      <c r="P13">
        <v>104.146854</v>
      </c>
      <c r="Q13">
        <v>11.110453</v>
      </c>
      <c r="R13">
        <v>19.842987999999998</v>
      </c>
      <c r="S13">
        <v>12.345488</v>
      </c>
      <c r="T13">
        <v>0.53659199999999996</v>
      </c>
      <c r="U13">
        <v>334.38784500000003</v>
      </c>
      <c r="V13">
        <v>0</v>
      </c>
      <c r="W13">
        <v>11.4984</v>
      </c>
      <c r="X13">
        <v>46.951799999999999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8.7617809999999992</v>
      </c>
      <c r="AG13">
        <v>42.727288000000001</v>
      </c>
      <c r="AH13">
        <v>0</v>
      </c>
      <c r="AI13">
        <v>0</v>
      </c>
      <c r="AJ13">
        <v>0</v>
      </c>
      <c r="AK13">
        <v>52.165365999999999</v>
      </c>
      <c r="AL13">
        <v>2.4495420000000001</v>
      </c>
      <c r="AM13">
        <v>0</v>
      </c>
      <c r="AN13">
        <v>0.63821899999999998</v>
      </c>
      <c r="AO13">
        <v>0</v>
      </c>
      <c r="AP13">
        <v>2.4549080000000001</v>
      </c>
      <c r="AQ13">
        <v>0</v>
      </c>
      <c r="AR13">
        <v>4.2314109999999996</v>
      </c>
      <c r="AS13">
        <v>9.7961770000000001</v>
      </c>
      <c r="AT13">
        <v>14.210073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75.061580999999975</v>
      </c>
      <c r="BA13">
        <f t="shared" si="1"/>
        <v>1667.1955829999995</v>
      </c>
      <c r="BD13">
        <v>5.1100000000000003</v>
      </c>
      <c r="BE13">
        <v>1.84</v>
      </c>
      <c r="BF13">
        <v>2.12</v>
      </c>
      <c r="BG13">
        <v>1.72</v>
      </c>
      <c r="BH13">
        <v>5.8</v>
      </c>
      <c r="BI13">
        <v>0.84</v>
      </c>
      <c r="BJ13">
        <v>1.07</v>
      </c>
      <c r="BK13">
        <v>0.93</v>
      </c>
      <c r="BL13">
        <v>0.83</v>
      </c>
      <c r="BM13">
        <v>0.08</v>
      </c>
      <c r="BN13">
        <v>2.2400000000000002</v>
      </c>
      <c r="BO13">
        <v>3.61</v>
      </c>
      <c r="BP13">
        <v>0.25</v>
      </c>
      <c r="BQ13">
        <v>1.94</v>
      </c>
      <c r="BR13">
        <v>2.1</v>
      </c>
      <c r="BS13">
        <v>1.57</v>
      </c>
      <c r="BT13">
        <v>2.8452519999999999</v>
      </c>
      <c r="BU13">
        <v>1.2859339999999999</v>
      </c>
      <c r="BV13">
        <v>1.902372</v>
      </c>
      <c r="BW13">
        <v>1.861453</v>
      </c>
      <c r="BX13">
        <v>1.8774740000000001</v>
      </c>
      <c r="BY13">
        <v>2.5718679999999998</v>
      </c>
      <c r="BZ13">
        <v>1.2722169999999999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5.0922999999999998</v>
      </c>
      <c r="CK13">
        <v>1.792133</v>
      </c>
      <c r="CL13">
        <v>1.856811</v>
      </c>
      <c r="CM13">
        <v>3.365221</v>
      </c>
      <c r="CN13">
        <v>3.3948659999999999</v>
      </c>
      <c r="CO13">
        <v>4.1149899999999997</v>
      </c>
      <c r="CP13">
        <v>2.0402469999999999</v>
      </c>
      <c r="CQ13">
        <v>3.3194249999999998</v>
      </c>
      <c r="CR13">
        <v>0.82075600000000004</v>
      </c>
      <c r="CS13">
        <v>2.6770100000000001</v>
      </c>
      <c r="CT13">
        <v>0</v>
      </c>
      <c r="CU13">
        <v>0</v>
      </c>
      <c r="CV13">
        <v>0</v>
      </c>
      <c r="CW13">
        <v>0.92125199999999996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75.061580999999975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358.97130199999998</v>
      </c>
      <c r="L14">
        <v>324.40819199999999</v>
      </c>
      <c r="M14">
        <v>57.629309999999997</v>
      </c>
      <c r="N14">
        <v>89.037189999999995</v>
      </c>
      <c r="O14">
        <v>83.827264999999997</v>
      </c>
      <c r="P14">
        <v>104.146854</v>
      </c>
      <c r="Q14">
        <v>11.110453</v>
      </c>
      <c r="R14">
        <v>19.842987999999998</v>
      </c>
      <c r="S14">
        <v>12.345488</v>
      </c>
      <c r="T14">
        <v>0.53659199999999996</v>
      </c>
      <c r="U14">
        <v>334.38784500000003</v>
      </c>
      <c r="V14">
        <v>0</v>
      </c>
      <c r="W14">
        <v>11.4984</v>
      </c>
      <c r="X14">
        <v>46.951799999999999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8.7617809999999992</v>
      </c>
      <c r="AG14">
        <v>42.727288000000001</v>
      </c>
      <c r="AH14">
        <v>0</v>
      </c>
      <c r="AI14">
        <v>0</v>
      </c>
      <c r="AJ14">
        <v>0</v>
      </c>
      <c r="AK14">
        <v>52.165365999999999</v>
      </c>
      <c r="AL14">
        <v>2.4495420000000001</v>
      </c>
      <c r="AM14">
        <v>0</v>
      </c>
      <c r="AN14">
        <v>0.63821899999999998</v>
      </c>
      <c r="AO14">
        <v>0</v>
      </c>
      <c r="AP14">
        <v>2.4549080000000001</v>
      </c>
      <c r="AQ14">
        <v>0</v>
      </c>
      <c r="AR14">
        <v>4.2314109999999996</v>
      </c>
      <c r="AS14">
        <v>9.7961770000000001</v>
      </c>
      <c r="AT14">
        <v>14.210073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75.061580999999975</v>
      </c>
      <c r="BA14">
        <f t="shared" si="1"/>
        <v>1667.1900249999997</v>
      </c>
      <c r="BD14">
        <v>5.1100000000000003</v>
      </c>
      <c r="BE14">
        <v>1.84</v>
      </c>
      <c r="BF14">
        <v>2.12</v>
      </c>
      <c r="BG14">
        <v>1.72</v>
      </c>
      <c r="BH14">
        <v>5.8</v>
      </c>
      <c r="BI14">
        <v>0.84</v>
      </c>
      <c r="BJ14">
        <v>1.07</v>
      </c>
      <c r="BK14">
        <v>0.93</v>
      </c>
      <c r="BL14">
        <v>0.83</v>
      </c>
      <c r="BM14">
        <v>0.08</v>
      </c>
      <c r="BN14">
        <v>2.2400000000000002</v>
      </c>
      <c r="BO14">
        <v>3.61</v>
      </c>
      <c r="BP14">
        <v>0.25</v>
      </c>
      <c r="BQ14">
        <v>1.94</v>
      </c>
      <c r="BR14">
        <v>2.1</v>
      </c>
      <c r="BS14">
        <v>1.57</v>
      </c>
      <c r="BT14">
        <v>2.8452519999999999</v>
      </c>
      <c r="BU14">
        <v>1.2859339999999999</v>
      </c>
      <c r="BV14">
        <v>1.902372</v>
      </c>
      <c r="BW14">
        <v>1.861453</v>
      </c>
      <c r="BX14">
        <v>1.8774740000000001</v>
      </c>
      <c r="BY14">
        <v>2.5718679999999998</v>
      </c>
      <c r="BZ14">
        <v>1.2722169999999999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5.0922999999999998</v>
      </c>
      <c r="CK14">
        <v>1.792133</v>
      </c>
      <c r="CL14">
        <v>1.856811</v>
      </c>
      <c r="CM14">
        <v>3.365221</v>
      </c>
      <c r="CN14">
        <v>3.3948659999999999</v>
      </c>
      <c r="CO14">
        <v>4.1149899999999997</v>
      </c>
      <c r="CP14">
        <v>2.0402469999999999</v>
      </c>
      <c r="CQ14">
        <v>3.3194249999999998</v>
      </c>
      <c r="CR14">
        <v>0.82075600000000004</v>
      </c>
      <c r="CS14">
        <v>2.6770100000000001</v>
      </c>
      <c r="CT14">
        <v>0</v>
      </c>
      <c r="CU14">
        <v>0</v>
      </c>
      <c r="CV14">
        <v>0</v>
      </c>
      <c r="CW14">
        <v>0.92125199999999996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75.061580999999975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358.97685999999999</v>
      </c>
      <c r="L15">
        <v>324.40819199999999</v>
      </c>
      <c r="M15">
        <v>57.629309999999997</v>
      </c>
      <c r="N15">
        <v>89.037189999999995</v>
      </c>
      <c r="O15">
        <v>83.827264999999997</v>
      </c>
      <c r="P15">
        <v>104.146854</v>
      </c>
      <c r="Q15">
        <v>11.110453</v>
      </c>
      <c r="R15">
        <v>19.842987999999998</v>
      </c>
      <c r="S15">
        <v>12.345488</v>
      </c>
      <c r="T15">
        <v>0.53659199999999996</v>
      </c>
      <c r="U15">
        <v>334.38784500000003</v>
      </c>
      <c r="V15">
        <v>0</v>
      </c>
      <c r="W15">
        <v>11.4984</v>
      </c>
      <c r="X15">
        <v>46.951799999999999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8.7617809999999992</v>
      </c>
      <c r="AG15">
        <v>42.727288000000001</v>
      </c>
      <c r="AH15">
        <v>0</v>
      </c>
      <c r="AI15">
        <v>0</v>
      </c>
      <c r="AJ15">
        <v>0</v>
      </c>
      <c r="AK15">
        <v>52.165365999999999</v>
      </c>
      <c r="AL15">
        <v>2.4495420000000001</v>
      </c>
      <c r="AM15">
        <v>0</v>
      </c>
      <c r="AN15">
        <v>0.63821899999999998</v>
      </c>
      <c r="AO15">
        <v>0</v>
      </c>
      <c r="AP15">
        <v>2.4549080000000001</v>
      </c>
      <c r="AQ15">
        <v>0</v>
      </c>
      <c r="AR15">
        <v>4.2314109999999996</v>
      </c>
      <c r="AS15">
        <v>9.7961770000000001</v>
      </c>
      <c r="AT15">
        <v>14.210073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75.061580999999975</v>
      </c>
      <c r="BA15">
        <f t="shared" si="1"/>
        <v>1667.1955829999995</v>
      </c>
      <c r="BD15">
        <v>5.1100000000000003</v>
      </c>
      <c r="BE15">
        <v>1.84</v>
      </c>
      <c r="BF15">
        <v>2.12</v>
      </c>
      <c r="BG15">
        <v>1.72</v>
      </c>
      <c r="BH15">
        <v>5.8</v>
      </c>
      <c r="BI15">
        <v>0.84</v>
      </c>
      <c r="BJ15">
        <v>1.07</v>
      </c>
      <c r="BK15">
        <v>0.93</v>
      </c>
      <c r="BL15">
        <v>0.83</v>
      </c>
      <c r="BM15">
        <v>0.08</v>
      </c>
      <c r="BN15">
        <v>2.2400000000000002</v>
      </c>
      <c r="BO15">
        <v>3.61</v>
      </c>
      <c r="BP15">
        <v>0.25</v>
      </c>
      <c r="BQ15">
        <v>1.94</v>
      </c>
      <c r="BR15">
        <v>2.1</v>
      </c>
      <c r="BS15">
        <v>1.57</v>
      </c>
      <c r="BT15">
        <v>2.8452519999999999</v>
      </c>
      <c r="BU15">
        <v>1.2859339999999999</v>
      </c>
      <c r="BV15">
        <v>1.902372</v>
      </c>
      <c r="BW15">
        <v>1.861453</v>
      </c>
      <c r="BX15">
        <v>1.8774740000000001</v>
      </c>
      <c r="BY15">
        <v>2.5718679999999998</v>
      </c>
      <c r="BZ15">
        <v>1.2722169999999999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5.0922999999999998</v>
      </c>
      <c r="CK15">
        <v>1.792133</v>
      </c>
      <c r="CL15">
        <v>1.856811</v>
      </c>
      <c r="CM15">
        <v>3.365221</v>
      </c>
      <c r="CN15">
        <v>3.3948659999999999</v>
      </c>
      <c r="CO15">
        <v>4.1149899999999997</v>
      </c>
      <c r="CP15">
        <v>2.0402469999999999</v>
      </c>
      <c r="CQ15">
        <v>3.3194249999999998</v>
      </c>
      <c r="CR15">
        <v>0.82075600000000004</v>
      </c>
      <c r="CS15">
        <v>2.6770100000000001</v>
      </c>
      <c r="CT15">
        <v>0</v>
      </c>
      <c r="CU15">
        <v>0</v>
      </c>
      <c r="CV15">
        <v>0</v>
      </c>
      <c r="CW15">
        <v>0.92125199999999996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75.061580999999975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358.97130199999998</v>
      </c>
      <c r="L16">
        <v>324.40819199999999</v>
      </c>
      <c r="M16">
        <v>57.629309999999997</v>
      </c>
      <c r="N16">
        <v>89.037189999999995</v>
      </c>
      <c r="O16">
        <v>83.827264999999997</v>
      </c>
      <c r="P16">
        <v>104.146854</v>
      </c>
      <c r="Q16">
        <v>11.110453</v>
      </c>
      <c r="R16">
        <v>19.842987999999998</v>
      </c>
      <c r="S16">
        <v>12.345488</v>
      </c>
      <c r="T16">
        <v>0.53659199999999996</v>
      </c>
      <c r="U16">
        <v>334.38784500000003</v>
      </c>
      <c r="V16">
        <v>0</v>
      </c>
      <c r="W16">
        <v>11.4984</v>
      </c>
      <c r="X16">
        <v>46.951799999999999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8.7617809999999992</v>
      </c>
      <c r="AG16">
        <v>42.727288000000001</v>
      </c>
      <c r="AH16">
        <v>0</v>
      </c>
      <c r="AI16">
        <v>0</v>
      </c>
      <c r="AJ16">
        <v>0</v>
      </c>
      <c r="AK16">
        <v>52.165365999999999</v>
      </c>
      <c r="AL16">
        <v>2.4495420000000001</v>
      </c>
      <c r="AM16">
        <v>0</v>
      </c>
      <c r="AN16">
        <v>0.63821899999999998</v>
      </c>
      <c r="AO16">
        <v>0</v>
      </c>
      <c r="AP16">
        <v>2.4549080000000001</v>
      </c>
      <c r="AQ16">
        <v>0</v>
      </c>
      <c r="AR16">
        <v>4.2314109999999996</v>
      </c>
      <c r="AS16">
        <v>9.7961770000000001</v>
      </c>
      <c r="AT16">
        <v>14.210073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75.061580999999975</v>
      </c>
      <c r="BA16">
        <f t="shared" si="1"/>
        <v>1667.1900249999997</v>
      </c>
      <c r="BD16">
        <v>5.1100000000000003</v>
      </c>
      <c r="BE16">
        <v>1.84</v>
      </c>
      <c r="BF16">
        <v>2.12</v>
      </c>
      <c r="BG16">
        <v>1.72</v>
      </c>
      <c r="BH16">
        <v>5.8</v>
      </c>
      <c r="BI16">
        <v>0.84</v>
      </c>
      <c r="BJ16">
        <v>1.07</v>
      </c>
      <c r="BK16">
        <v>0.93</v>
      </c>
      <c r="BL16">
        <v>0.83</v>
      </c>
      <c r="BM16">
        <v>0.08</v>
      </c>
      <c r="BN16">
        <v>2.2400000000000002</v>
      </c>
      <c r="BO16">
        <v>3.61</v>
      </c>
      <c r="BP16">
        <v>0.25</v>
      </c>
      <c r="BQ16">
        <v>1.94</v>
      </c>
      <c r="BR16">
        <v>2.1</v>
      </c>
      <c r="BS16">
        <v>1.57</v>
      </c>
      <c r="BT16">
        <v>2.8452519999999999</v>
      </c>
      <c r="BU16">
        <v>1.2859339999999999</v>
      </c>
      <c r="BV16">
        <v>1.902372</v>
      </c>
      <c r="BW16">
        <v>1.861453</v>
      </c>
      <c r="BX16">
        <v>1.8774740000000001</v>
      </c>
      <c r="BY16">
        <v>2.5718679999999998</v>
      </c>
      <c r="BZ16">
        <v>1.2722169999999999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5.0922999999999998</v>
      </c>
      <c r="CK16">
        <v>1.792133</v>
      </c>
      <c r="CL16">
        <v>1.856811</v>
      </c>
      <c r="CM16">
        <v>3.365221</v>
      </c>
      <c r="CN16">
        <v>3.3948659999999999</v>
      </c>
      <c r="CO16">
        <v>4.1149899999999997</v>
      </c>
      <c r="CP16">
        <v>2.0402469999999999</v>
      </c>
      <c r="CQ16">
        <v>3.3194249999999998</v>
      </c>
      <c r="CR16">
        <v>0.82075600000000004</v>
      </c>
      <c r="CS16">
        <v>2.6770100000000001</v>
      </c>
      <c r="CT16">
        <v>0</v>
      </c>
      <c r="CU16">
        <v>0</v>
      </c>
      <c r="CV16">
        <v>0</v>
      </c>
      <c r="CW16">
        <v>0.92125199999999996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75.061580999999975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358.97685999999999</v>
      </c>
      <c r="L17">
        <v>324.40819199999999</v>
      </c>
      <c r="M17">
        <v>57.629309999999997</v>
      </c>
      <c r="N17">
        <v>89.037189999999995</v>
      </c>
      <c r="O17">
        <v>83.827264999999997</v>
      </c>
      <c r="P17">
        <v>104.146854</v>
      </c>
      <c r="Q17">
        <v>11.110453</v>
      </c>
      <c r="R17">
        <v>19.842987999999998</v>
      </c>
      <c r="S17">
        <v>12.345488</v>
      </c>
      <c r="T17">
        <v>0.53659199999999996</v>
      </c>
      <c r="U17">
        <v>334.38784500000003</v>
      </c>
      <c r="V17">
        <v>0</v>
      </c>
      <c r="W17">
        <v>11.4984</v>
      </c>
      <c r="X17">
        <v>46.951799999999999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8.7617809999999992</v>
      </c>
      <c r="AG17">
        <v>42.727288000000001</v>
      </c>
      <c r="AH17">
        <v>0</v>
      </c>
      <c r="AI17">
        <v>0</v>
      </c>
      <c r="AJ17">
        <v>0</v>
      </c>
      <c r="AK17">
        <v>52.165365999999999</v>
      </c>
      <c r="AL17">
        <v>2.4495420000000001</v>
      </c>
      <c r="AM17">
        <v>0</v>
      </c>
      <c r="AN17">
        <v>0.63821899999999998</v>
      </c>
      <c r="AO17">
        <v>0</v>
      </c>
      <c r="AP17">
        <v>2.4549080000000001</v>
      </c>
      <c r="AQ17">
        <v>0</v>
      </c>
      <c r="AR17">
        <v>4.2314109999999996</v>
      </c>
      <c r="AS17">
        <v>9.7961770000000001</v>
      </c>
      <c r="AT17">
        <v>14.104129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75.061580999999975</v>
      </c>
      <c r="BA17">
        <f t="shared" si="1"/>
        <v>1667.0896389999996</v>
      </c>
      <c r="BD17">
        <v>5.1100000000000003</v>
      </c>
      <c r="BE17">
        <v>1.84</v>
      </c>
      <c r="BF17">
        <v>2.12</v>
      </c>
      <c r="BG17">
        <v>1.72</v>
      </c>
      <c r="BH17">
        <v>5.8</v>
      </c>
      <c r="BI17">
        <v>0.84</v>
      </c>
      <c r="BJ17">
        <v>1.07</v>
      </c>
      <c r="BK17">
        <v>0.93</v>
      </c>
      <c r="BL17">
        <v>0.83</v>
      </c>
      <c r="BM17">
        <v>0.08</v>
      </c>
      <c r="BN17">
        <v>2.2400000000000002</v>
      </c>
      <c r="BO17">
        <v>3.61</v>
      </c>
      <c r="BP17">
        <v>0.25</v>
      </c>
      <c r="BQ17">
        <v>1.94</v>
      </c>
      <c r="BR17">
        <v>2.1</v>
      </c>
      <c r="BS17">
        <v>1.57</v>
      </c>
      <c r="BT17">
        <v>2.8452519999999999</v>
      </c>
      <c r="BU17">
        <v>1.2859339999999999</v>
      </c>
      <c r="BV17">
        <v>1.902372</v>
      </c>
      <c r="BW17">
        <v>1.861453</v>
      </c>
      <c r="BX17">
        <v>1.8774740000000001</v>
      </c>
      <c r="BY17">
        <v>2.5718679999999998</v>
      </c>
      <c r="BZ17">
        <v>1.2722169999999999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5.0922999999999998</v>
      </c>
      <c r="CK17">
        <v>1.792133</v>
      </c>
      <c r="CL17">
        <v>1.856811</v>
      </c>
      <c r="CM17">
        <v>3.365221</v>
      </c>
      <c r="CN17">
        <v>3.3948659999999999</v>
      </c>
      <c r="CO17">
        <v>4.1149899999999997</v>
      </c>
      <c r="CP17">
        <v>2.0402469999999999</v>
      </c>
      <c r="CQ17">
        <v>3.3194249999999998</v>
      </c>
      <c r="CR17">
        <v>0.82075600000000004</v>
      </c>
      <c r="CS17">
        <v>2.6770100000000001</v>
      </c>
      <c r="CT17">
        <v>0</v>
      </c>
      <c r="CU17">
        <v>0</v>
      </c>
      <c r="CV17">
        <v>0</v>
      </c>
      <c r="CW17">
        <v>0.92125199999999996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75.061580999999975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358.97130199999998</v>
      </c>
      <c r="L18">
        <v>324.40819199999999</v>
      </c>
      <c r="M18">
        <v>57.629309999999997</v>
      </c>
      <c r="N18">
        <v>89.037189999999995</v>
      </c>
      <c r="O18">
        <v>83.827264999999997</v>
      </c>
      <c r="P18">
        <v>104.146854</v>
      </c>
      <c r="Q18">
        <v>11.110453</v>
      </c>
      <c r="R18">
        <v>19.842987999999998</v>
      </c>
      <c r="S18">
        <v>12.345488</v>
      </c>
      <c r="T18">
        <v>0.53659199999999996</v>
      </c>
      <c r="U18">
        <v>334.38784500000003</v>
      </c>
      <c r="V18">
        <v>0</v>
      </c>
      <c r="W18">
        <v>11.4984</v>
      </c>
      <c r="X18">
        <v>46.951799999999999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8.7617809999999992</v>
      </c>
      <c r="AG18">
        <v>42.727288000000001</v>
      </c>
      <c r="AH18">
        <v>0</v>
      </c>
      <c r="AI18">
        <v>0</v>
      </c>
      <c r="AJ18">
        <v>0</v>
      </c>
      <c r="AK18">
        <v>52.165365999999999</v>
      </c>
      <c r="AL18">
        <v>2.4495420000000001</v>
      </c>
      <c r="AM18">
        <v>0</v>
      </c>
      <c r="AN18">
        <v>0.63821899999999998</v>
      </c>
      <c r="AO18">
        <v>0</v>
      </c>
      <c r="AP18">
        <v>2.4549080000000001</v>
      </c>
      <c r="AQ18">
        <v>0</v>
      </c>
      <c r="AR18">
        <v>8.4628219999999992</v>
      </c>
      <c r="AS18">
        <v>9.7961770000000001</v>
      </c>
      <c r="AT18">
        <v>14.210073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75.061580999999975</v>
      </c>
      <c r="BA18">
        <f t="shared" si="1"/>
        <v>1671.4214359999996</v>
      </c>
      <c r="BD18">
        <v>5.1100000000000003</v>
      </c>
      <c r="BE18">
        <v>1.84</v>
      </c>
      <c r="BF18">
        <v>2.12</v>
      </c>
      <c r="BG18">
        <v>1.72</v>
      </c>
      <c r="BH18">
        <v>5.8</v>
      </c>
      <c r="BI18">
        <v>0.84</v>
      </c>
      <c r="BJ18">
        <v>1.07</v>
      </c>
      <c r="BK18">
        <v>0.93</v>
      </c>
      <c r="BL18">
        <v>0.83</v>
      </c>
      <c r="BM18">
        <v>0.08</v>
      </c>
      <c r="BN18">
        <v>2.2400000000000002</v>
      </c>
      <c r="BO18">
        <v>3.61</v>
      </c>
      <c r="BP18">
        <v>0.25</v>
      </c>
      <c r="BQ18">
        <v>1.94</v>
      </c>
      <c r="BR18">
        <v>2.1</v>
      </c>
      <c r="BS18">
        <v>1.57</v>
      </c>
      <c r="BT18">
        <v>2.8452519999999999</v>
      </c>
      <c r="BU18">
        <v>1.2859339999999999</v>
      </c>
      <c r="BV18">
        <v>1.902372</v>
      </c>
      <c r="BW18">
        <v>1.861453</v>
      </c>
      <c r="BX18">
        <v>1.8774740000000001</v>
      </c>
      <c r="BY18">
        <v>2.5718679999999998</v>
      </c>
      <c r="BZ18">
        <v>1.2722169999999999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5.0922999999999998</v>
      </c>
      <c r="CK18">
        <v>1.792133</v>
      </c>
      <c r="CL18">
        <v>1.856811</v>
      </c>
      <c r="CM18">
        <v>3.365221</v>
      </c>
      <c r="CN18">
        <v>3.3948659999999999</v>
      </c>
      <c r="CO18">
        <v>4.1149899999999997</v>
      </c>
      <c r="CP18">
        <v>2.0402469999999999</v>
      </c>
      <c r="CQ18">
        <v>3.3194249999999998</v>
      </c>
      <c r="CR18">
        <v>0.82075600000000004</v>
      </c>
      <c r="CS18">
        <v>2.6770100000000001</v>
      </c>
      <c r="CT18">
        <v>0</v>
      </c>
      <c r="CU18">
        <v>0</v>
      </c>
      <c r="CV18">
        <v>0</v>
      </c>
      <c r="CW18">
        <v>0.92125199999999996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75.061580999999975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358.97685999999999</v>
      </c>
      <c r="L19">
        <v>324.40819199999999</v>
      </c>
      <c r="M19">
        <v>57.629309999999997</v>
      </c>
      <c r="N19">
        <v>89.037189999999995</v>
      </c>
      <c r="O19">
        <v>83.827264999999997</v>
      </c>
      <c r="P19">
        <v>104.146854</v>
      </c>
      <c r="Q19">
        <v>11.110453</v>
      </c>
      <c r="R19">
        <v>19.842987999999998</v>
      </c>
      <c r="S19">
        <v>12.345488</v>
      </c>
      <c r="T19">
        <v>0.53659199999999996</v>
      </c>
      <c r="U19">
        <v>334.38784500000003</v>
      </c>
      <c r="V19">
        <v>0</v>
      </c>
      <c r="W19">
        <v>11.4984</v>
      </c>
      <c r="X19">
        <v>46.951799999999999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8.7617809999999992</v>
      </c>
      <c r="AG19">
        <v>42.727288000000001</v>
      </c>
      <c r="AH19">
        <v>0</v>
      </c>
      <c r="AI19">
        <v>0</v>
      </c>
      <c r="AJ19">
        <v>0</v>
      </c>
      <c r="AK19">
        <v>52.165365999999999</v>
      </c>
      <c r="AL19">
        <v>2.4495420000000001</v>
      </c>
      <c r="AM19">
        <v>0</v>
      </c>
      <c r="AN19">
        <v>0.63821899999999998</v>
      </c>
      <c r="AO19">
        <v>0</v>
      </c>
      <c r="AP19">
        <v>2.4549080000000001</v>
      </c>
      <c r="AQ19">
        <v>0</v>
      </c>
      <c r="AR19">
        <v>27.504173000000002</v>
      </c>
      <c r="AS19">
        <v>9.7961770000000001</v>
      </c>
      <c r="AT19">
        <v>14.210073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75.061580999999975</v>
      </c>
      <c r="BA19">
        <f t="shared" si="1"/>
        <v>1690.4683449999995</v>
      </c>
      <c r="BD19">
        <v>5.1100000000000003</v>
      </c>
      <c r="BE19">
        <v>1.84</v>
      </c>
      <c r="BF19">
        <v>2.12</v>
      </c>
      <c r="BG19">
        <v>1.72</v>
      </c>
      <c r="BH19">
        <v>5.8</v>
      </c>
      <c r="BI19">
        <v>0.84</v>
      </c>
      <c r="BJ19">
        <v>1.07</v>
      </c>
      <c r="BK19">
        <v>0.93</v>
      </c>
      <c r="BL19">
        <v>0.83</v>
      </c>
      <c r="BM19">
        <v>0.08</v>
      </c>
      <c r="BN19">
        <v>2.2400000000000002</v>
      </c>
      <c r="BO19">
        <v>3.61</v>
      </c>
      <c r="BP19">
        <v>0.25</v>
      </c>
      <c r="BQ19">
        <v>1.94</v>
      </c>
      <c r="BR19">
        <v>2.1</v>
      </c>
      <c r="BS19">
        <v>1.57</v>
      </c>
      <c r="BT19">
        <v>2.8452519999999999</v>
      </c>
      <c r="BU19">
        <v>1.2859339999999999</v>
      </c>
      <c r="BV19">
        <v>1.902372</v>
      </c>
      <c r="BW19">
        <v>1.861453</v>
      </c>
      <c r="BX19">
        <v>1.8774740000000001</v>
      </c>
      <c r="BY19">
        <v>2.5718679999999998</v>
      </c>
      <c r="BZ19">
        <v>1.2722169999999999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5.0922999999999998</v>
      </c>
      <c r="CK19">
        <v>1.792133</v>
      </c>
      <c r="CL19">
        <v>1.856811</v>
      </c>
      <c r="CM19">
        <v>3.365221</v>
      </c>
      <c r="CN19">
        <v>3.3948659999999999</v>
      </c>
      <c r="CO19">
        <v>4.1149899999999997</v>
      </c>
      <c r="CP19">
        <v>2.0402469999999999</v>
      </c>
      <c r="CQ19">
        <v>3.3194249999999998</v>
      </c>
      <c r="CR19">
        <v>0.82075600000000004</v>
      </c>
      <c r="CS19">
        <v>2.6770100000000001</v>
      </c>
      <c r="CT19">
        <v>0</v>
      </c>
      <c r="CU19">
        <v>0</v>
      </c>
      <c r="CV19">
        <v>0</v>
      </c>
      <c r="CW19">
        <v>0.92125199999999996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75.061580999999975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358.976586</v>
      </c>
      <c r="L20">
        <v>324.40819199999999</v>
      </c>
      <c r="M20">
        <v>57.629309999999997</v>
      </c>
      <c r="N20">
        <v>89.037189999999995</v>
      </c>
      <c r="O20">
        <v>83.827264999999997</v>
      </c>
      <c r="P20">
        <v>104.146854</v>
      </c>
      <c r="Q20">
        <v>11.110453</v>
      </c>
      <c r="R20">
        <v>19.842987999999998</v>
      </c>
      <c r="S20">
        <v>12.345488</v>
      </c>
      <c r="T20">
        <v>0.53659199999999996</v>
      </c>
      <c r="U20">
        <v>334.38784500000003</v>
      </c>
      <c r="V20">
        <v>0</v>
      </c>
      <c r="W20">
        <v>11.4984</v>
      </c>
      <c r="X20">
        <v>46.951799999999999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8.7617809999999992</v>
      </c>
      <c r="AG20">
        <v>42.727288000000001</v>
      </c>
      <c r="AH20">
        <v>0</v>
      </c>
      <c r="AI20">
        <v>0</v>
      </c>
      <c r="AJ20">
        <v>0</v>
      </c>
      <c r="AK20">
        <v>52.165365999999999</v>
      </c>
      <c r="AL20">
        <v>12.247712</v>
      </c>
      <c r="AM20">
        <v>0</v>
      </c>
      <c r="AN20">
        <v>0.63821899999999998</v>
      </c>
      <c r="AO20">
        <v>0</v>
      </c>
      <c r="AP20">
        <v>2.4549080000000001</v>
      </c>
      <c r="AQ20">
        <v>0</v>
      </c>
      <c r="AR20">
        <v>27.504173000000002</v>
      </c>
      <c r="AS20">
        <v>9.7961770000000001</v>
      </c>
      <c r="AT20">
        <v>14.210073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75.061580999999975</v>
      </c>
      <c r="BA20">
        <f t="shared" si="1"/>
        <v>1700.2662409999996</v>
      </c>
      <c r="BD20">
        <v>5.1100000000000003</v>
      </c>
      <c r="BE20">
        <v>1.84</v>
      </c>
      <c r="BF20">
        <v>2.12</v>
      </c>
      <c r="BG20">
        <v>1.72</v>
      </c>
      <c r="BH20">
        <v>5.8</v>
      </c>
      <c r="BI20">
        <v>0.84</v>
      </c>
      <c r="BJ20">
        <v>1.07</v>
      </c>
      <c r="BK20">
        <v>0.93</v>
      </c>
      <c r="BL20">
        <v>0.83</v>
      </c>
      <c r="BM20">
        <v>0.08</v>
      </c>
      <c r="BN20">
        <v>2.2400000000000002</v>
      </c>
      <c r="BO20">
        <v>3.61</v>
      </c>
      <c r="BP20">
        <v>0.25</v>
      </c>
      <c r="BQ20">
        <v>1.94</v>
      </c>
      <c r="BR20">
        <v>2.1</v>
      </c>
      <c r="BS20">
        <v>1.57</v>
      </c>
      <c r="BT20">
        <v>2.8452519999999999</v>
      </c>
      <c r="BU20">
        <v>1.2859339999999999</v>
      </c>
      <c r="BV20">
        <v>1.902372</v>
      </c>
      <c r="BW20">
        <v>1.861453</v>
      </c>
      <c r="BX20">
        <v>1.8774740000000001</v>
      </c>
      <c r="BY20">
        <v>2.5718679999999998</v>
      </c>
      <c r="BZ20">
        <v>1.2722169999999999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5.0922999999999998</v>
      </c>
      <c r="CK20">
        <v>1.792133</v>
      </c>
      <c r="CL20">
        <v>1.856811</v>
      </c>
      <c r="CM20">
        <v>3.365221</v>
      </c>
      <c r="CN20">
        <v>3.3948659999999999</v>
      </c>
      <c r="CO20">
        <v>4.1149899999999997</v>
      </c>
      <c r="CP20">
        <v>2.0402469999999999</v>
      </c>
      <c r="CQ20">
        <v>3.3194249999999998</v>
      </c>
      <c r="CR20">
        <v>0.82075600000000004</v>
      </c>
      <c r="CS20">
        <v>2.6770100000000001</v>
      </c>
      <c r="CT20">
        <v>0</v>
      </c>
      <c r="CU20">
        <v>0</v>
      </c>
      <c r="CV20">
        <v>0</v>
      </c>
      <c r="CW20">
        <v>0.92125199999999996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75.061580999999975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358.98213700000002</v>
      </c>
      <c r="L21">
        <v>324.40819199999999</v>
      </c>
      <c r="M21">
        <v>57.629309999999997</v>
      </c>
      <c r="N21">
        <v>89.037189999999995</v>
      </c>
      <c r="O21">
        <v>83.827264999999997</v>
      </c>
      <c r="P21">
        <v>104.146854</v>
      </c>
      <c r="Q21">
        <v>11.110453</v>
      </c>
      <c r="R21">
        <v>19.842987999999998</v>
      </c>
      <c r="S21">
        <v>12.345488</v>
      </c>
      <c r="T21">
        <v>0.53659199999999996</v>
      </c>
      <c r="U21">
        <v>334.38784500000003</v>
      </c>
      <c r="V21">
        <v>0</v>
      </c>
      <c r="W21">
        <v>11.4984</v>
      </c>
      <c r="X21">
        <v>46.951799999999999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8.7617809999999992</v>
      </c>
      <c r="AG21">
        <v>42.727288000000001</v>
      </c>
      <c r="AH21">
        <v>0</v>
      </c>
      <c r="AI21">
        <v>0</v>
      </c>
      <c r="AJ21">
        <v>0</v>
      </c>
      <c r="AK21">
        <v>52.165365999999999</v>
      </c>
      <c r="AL21">
        <v>51.217706</v>
      </c>
      <c r="AM21">
        <v>0</v>
      </c>
      <c r="AN21">
        <v>0.63821899999999998</v>
      </c>
      <c r="AO21">
        <v>0</v>
      </c>
      <c r="AP21">
        <v>2.4549080000000001</v>
      </c>
      <c r="AQ21">
        <v>0</v>
      </c>
      <c r="AR21">
        <v>8.4628219999999992</v>
      </c>
      <c r="AS21">
        <v>9.7961770000000001</v>
      </c>
      <c r="AT21">
        <v>14.210073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75.061580999999975</v>
      </c>
      <c r="BA21">
        <f t="shared" si="1"/>
        <v>1720.2004349999995</v>
      </c>
      <c r="BD21">
        <v>5.1100000000000003</v>
      </c>
      <c r="BE21">
        <v>1.84</v>
      </c>
      <c r="BF21">
        <v>2.12</v>
      </c>
      <c r="BG21">
        <v>1.72</v>
      </c>
      <c r="BH21">
        <v>5.8</v>
      </c>
      <c r="BI21">
        <v>0.84</v>
      </c>
      <c r="BJ21">
        <v>1.07</v>
      </c>
      <c r="BK21">
        <v>0.93</v>
      </c>
      <c r="BL21">
        <v>0.83</v>
      </c>
      <c r="BM21">
        <v>0.08</v>
      </c>
      <c r="BN21">
        <v>2.2400000000000002</v>
      </c>
      <c r="BO21">
        <v>3.61</v>
      </c>
      <c r="BP21">
        <v>0.25</v>
      </c>
      <c r="BQ21">
        <v>1.94</v>
      </c>
      <c r="BR21">
        <v>2.1</v>
      </c>
      <c r="BS21">
        <v>1.57</v>
      </c>
      <c r="BT21">
        <v>2.8452519999999999</v>
      </c>
      <c r="BU21">
        <v>1.2859339999999999</v>
      </c>
      <c r="BV21">
        <v>1.902372</v>
      </c>
      <c r="BW21">
        <v>1.861453</v>
      </c>
      <c r="BX21">
        <v>1.8774740000000001</v>
      </c>
      <c r="BY21">
        <v>2.5718679999999998</v>
      </c>
      <c r="BZ21">
        <v>1.2722169999999999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5.0922999999999998</v>
      </c>
      <c r="CK21">
        <v>1.792133</v>
      </c>
      <c r="CL21">
        <v>1.856811</v>
      </c>
      <c r="CM21">
        <v>3.365221</v>
      </c>
      <c r="CN21">
        <v>3.3948659999999999</v>
      </c>
      <c r="CO21">
        <v>4.1149899999999997</v>
      </c>
      <c r="CP21">
        <v>2.0402469999999999</v>
      </c>
      <c r="CQ21">
        <v>3.3194249999999998</v>
      </c>
      <c r="CR21">
        <v>0.82075600000000004</v>
      </c>
      <c r="CS21">
        <v>2.6770100000000001</v>
      </c>
      <c r="CT21">
        <v>0</v>
      </c>
      <c r="CU21">
        <v>0</v>
      </c>
      <c r="CV21">
        <v>0</v>
      </c>
      <c r="CW21">
        <v>0.92125199999999996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75.061580999999975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358.976586</v>
      </c>
      <c r="L22">
        <v>324.40819199999999</v>
      </c>
      <c r="M22">
        <v>57.629309999999997</v>
      </c>
      <c r="N22">
        <v>89.037189999999995</v>
      </c>
      <c r="O22">
        <v>83.827264999999997</v>
      </c>
      <c r="P22">
        <v>104.146854</v>
      </c>
      <c r="Q22">
        <v>11.110453</v>
      </c>
      <c r="R22">
        <v>19.842987999999998</v>
      </c>
      <c r="S22">
        <v>12.345488</v>
      </c>
      <c r="T22">
        <v>0.53659199999999996</v>
      </c>
      <c r="U22">
        <v>334.38784500000003</v>
      </c>
      <c r="V22">
        <v>0</v>
      </c>
      <c r="W22">
        <v>11.4984</v>
      </c>
      <c r="X22">
        <v>46.951799999999999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8.7617809999999992</v>
      </c>
      <c r="AG22">
        <v>42.727288000000001</v>
      </c>
      <c r="AH22">
        <v>0</v>
      </c>
      <c r="AI22">
        <v>0</v>
      </c>
      <c r="AJ22">
        <v>0</v>
      </c>
      <c r="AK22">
        <v>52.165365999999999</v>
      </c>
      <c r="AL22">
        <v>51.217706</v>
      </c>
      <c r="AM22">
        <v>0</v>
      </c>
      <c r="AN22">
        <v>0.63821899999999998</v>
      </c>
      <c r="AO22">
        <v>0</v>
      </c>
      <c r="AP22">
        <v>2.4549080000000001</v>
      </c>
      <c r="AQ22">
        <v>0</v>
      </c>
      <c r="AR22">
        <v>4.2314109999999996</v>
      </c>
      <c r="AS22">
        <v>9.7961770000000001</v>
      </c>
      <c r="AT22">
        <v>14.210073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75.061580999999975</v>
      </c>
      <c r="BA22">
        <f t="shared" si="1"/>
        <v>1715.9634729999993</v>
      </c>
      <c r="BD22">
        <v>5.1100000000000003</v>
      </c>
      <c r="BE22">
        <v>1.84</v>
      </c>
      <c r="BF22">
        <v>2.12</v>
      </c>
      <c r="BG22">
        <v>1.72</v>
      </c>
      <c r="BH22">
        <v>5.8</v>
      </c>
      <c r="BI22">
        <v>0.84</v>
      </c>
      <c r="BJ22">
        <v>1.07</v>
      </c>
      <c r="BK22">
        <v>0.93</v>
      </c>
      <c r="BL22">
        <v>0.83</v>
      </c>
      <c r="BM22">
        <v>0.08</v>
      </c>
      <c r="BN22">
        <v>2.2400000000000002</v>
      </c>
      <c r="BO22">
        <v>3.61</v>
      </c>
      <c r="BP22">
        <v>0.25</v>
      </c>
      <c r="BQ22">
        <v>1.94</v>
      </c>
      <c r="BR22">
        <v>2.1</v>
      </c>
      <c r="BS22">
        <v>1.57</v>
      </c>
      <c r="BT22">
        <v>2.8452519999999999</v>
      </c>
      <c r="BU22">
        <v>1.2859339999999999</v>
      </c>
      <c r="BV22">
        <v>1.902372</v>
      </c>
      <c r="BW22">
        <v>1.861453</v>
      </c>
      <c r="BX22">
        <v>1.8774740000000001</v>
      </c>
      <c r="BY22">
        <v>2.5718679999999998</v>
      </c>
      <c r="BZ22">
        <v>1.2722169999999999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5.0922999999999998</v>
      </c>
      <c r="CK22">
        <v>1.792133</v>
      </c>
      <c r="CL22">
        <v>1.856811</v>
      </c>
      <c r="CM22">
        <v>3.365221</v>
      </c>
      <c r="CN22">
        <v>3.3948659999999999</v>
      </c>
      <c r="CO22">
        <v>4.1149899999999997</v>
      </c>
      <c r="CP22">
        <v>2.0402469999999999</v>
      </c>
      <c r="CQ22">
        <v>3.3194249999999998</v>
      </c>
      <c r="CR22">
        <v>0.82075600000000004</v>
      </c>
      <c r="CS22">
        <v>2.6770100000000001</v>
      </c>
      <c r="CT22">
        <v>0</v>
      </c>
      <c r="CU22">
        <v>0</v>
      </c>
      <c r="CV22">
        <v>0</v>
      </c>
      <c r="CW22">
        <v>0.92125199999999996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75.061580999999975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358.57359500000001</v>
      </c>
      <c r="L23">
        <v>324.40819199999999</v>
      </c>
      <c r="M23">
        <v>68.800524999999993</v>
      </c>
      <c r="N23">
        <v>108.80808</v>
      </c>
      <c r="O23">
        <v>107.89745499999999</v>
      </c>
      <c r="P23">
        <v>117.85553400000001</v>
      </c>
      <c r="Q23">
        <v>11.045947</v>
      </c>
      <c r="R23">
        <v>13.442406</v>
      </c>
      <c r="S23">
        <v>11.281615</v>
      </c>
      <c r="T23">
        <v>0.53659199999999996</v>
      </c>
      <c r="U23">
        <v>334.38784500000003</v>
      </c>
      <c r="V23">
        <v>0</v>
      </c>
      <c r="W23">
        <v>11.4984</v>
      </c>
      <c r="X23">
        <v>46.951799999999999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8.7617809999999992</v>
      </c>
      <c r="AG23">
        <v>42.727288000000001</v>
      </c>
      <c r="AH23">
        <v>0</v>
      </c>
      <c r="AI23">
        <v>0</v>
      </c>
      <c r="AJ23">
        <v>0</v>
      </c>
      <c r="AK23">
        <v>52.165365999999999</v>
      </c>
      <c r="AL23">
        <v>51.217706</v>
      </c>
      <c r="AM23">
        <v>0</v>
      </c>
      <c r="AN23">
        <v>0.63821899999999998</v>
      </c>
      <c r="AO23">
        <v>0</v>
      </c>
      <c r="AP23">
        <v>2.4549080000000001</v>
      </c>
      <c r="AQ23">
        <v>0</v>
      </c>
      <c r="AR23">
        <v>4.2314109999999996</v>
      </c>
      <c r="AS23">
        <v>9.7961770000000001</v>
      </c>
      <c r="AT23">
        <v>14.210073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75.061580999999975</v>
      </c>
      <c r="BA23">
        <f t="shared" si="1"/>
        <v>1776.7524959999994</v>
      </c>
      <c r="BD23">
        <v>5.1100000000000003</v>
      </c>
      <c r="BE23">
        <v>1.84</v>
      </c>
      <c r="BF23">
        <v>2.12</v>
      </c>
      <c r="BG23">
        <v>1.72</v>
      </c>
      <c r="BH23">
        <v>5.8</v>
      </c>
      <c r="BI23">
        <v>0.84</v>
      </c>
      <c r="BJ23">
        <v>1.07</v>
      </c>
      <c r="BK23">
        <v>0.93</v>
      </c>
      <c r="BL23">
        <v>0.83</v>
      </c>
      <c r="BM23">
        <v>0.08</v>
      </c>
      <c r="BN23">
        <v>2.2400000000000002</v>
      </c>
      <c r="BO23">
        <v>3.61</v>
      </c>
      <c r="BP23">
        <v>0.25</v>
      </c>
      <c r="BQ23">
        <v>1.94</v>
      </c>
      <c r="BR23">
        <v>2.1</v>
      </c>
      <c r="BS23">
        <v>1.57</v>
      </c>
      <c r="BT23">
        <v>2.8452519999999999</v>
      </c>
      <c r="BU23">
        <v>1.2859339999999999</v>
      </c>
      <c r="BV23">
        <v>1.902372</v>
      </c>
      <c r="BW23">
        <v>1.861453</v>
      </c>
      <c r="BX23">
        <v>1.8774740000000001</v>
      </c>
      <c r="BY23">
        <v>2.5718679999999998</v>
      </c>
      <c r="BZ23">
        <v>1.2722169999999999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5.0922999999999998</v>
      </c>
      <c r="CK23">
        <v>1.792133</v>
      </c>
      <c r="CL23">
        <v>1.856811</v>
      </c>
      <c r="CM23">
        <v>3.365221</v>
      </c>
      <c r="CN23">
        <v>3.3948659999999999</v>
      </c>
      <c r="CO23">
        <v>4.1149899999999997</v>
      </c>
      <c r="CP23">
        <v>2.0402469999999999</v>
      </c>
      <c r="CQ23">
        <v>3.3194249999999998</v>
      </c>
      <c r="CR23">
        <v>0.82075600000000004</v>
      </c>
      <c r="CS23">
        <v>2.6770100000000001</v>
      </c>
      <c r="CT23">
        <v>0</v>
      </c>
      <c r="CU23">
        <v>0</v>
      </c>
      <c r="CV23">
        <v>0</v>
      </c>
      <c r="CW23">
        <v>0.92125199999999996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75.061580999999975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358.56728399999997</v>
      </c>
      <c r="L24">
        <v>324.40819199999999</v>
      </c>
      <c r="M24">
        <v>84.741113999999996</v>
      </c>
      <c r="N24">
        <v>114.17551899999999</v>
      </c>
      <c r="O24">
        <v>119.57368200000001</v>
      </c>
      <c r="P24">
        <v>117.85553400000001</v>
      </c>
      <c r="Q24">
        <v>11.013750999999999</v>
      </c>
      <c r="R24">
        <v>10.321618000000001</v>
      </c>
      <c r="S24">
        <v>11.281615</v>
      </c>
      <c r="T24">
        <v>0.53659199999999996</v>
      </c>
      <c r="U24">
        <v>334.38784500000003</v>
      </c>
      <c r="V24">
        <v>0</v>
      </c>
      <c r="W24">
        <v>11.4984</v>
      </c>
      <c r="X24">
        <v>46.951799999999999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8.7617809999999992</v>
      </c>
      <c r="AG24">
        <v>42.727288000000001</v>
      </c>
      <c r="AH24">
        <v>2.808484</v>
      </c>
      <c r="AI24">
        <v>0</v>
      </c>
      <c r="AJ24">
        <v>0</v>
      </c>
      <c r="AK24">
        <v>52.165365999999999</v>
      </c>
      <c r="AL24">
        <v>51.217706</v>
      </c>
      <c r="AM24">
        <v>0</v>
      </c>
      <c r="AN24">
        <v>0.63821899999999998</v>
      </c>
      <c r="AO24">
        <v>0</v>
      </c>
      <c r="AP24">
        <v>2.4549080000000001</v>
      </c>
      <c r="AQ24">
        <v>0</v>
      </c>
      <c r="AR24">
        <v>4.2314109999999996</v>
      </c>
      <c r="AS24">
        <v>9.7961770000000001</v>
      </c>
      <c r="AT24">
        <v>14.210073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75.08304499999997</v>
      </c>
      <c r="BA24">
        <f t="shared" si="1"/>
        <v>1809.4074039999991</v>
      </c>
      <c r="BD24">
        <v>5.1100000000000003</v>
      </c>
      <c r="BE24">
        <v>1.84</v>
      </c>
      <c r="BF24">
        <v>2.12</v>
      </c>
      <c r="BG24">
        <v>1.72</v>
      </c>
      <c r="BH24">
        <v>5.8</v>
      </c>
      <c r="BI24">
        <v>0.84</v>
      </c>
      <c r="BJ24">
        <v>1.07</v>
      </c>
      <c r="BK24">
        <v>0.93</v>
      </c>
      <c r="BL24">
        <v>0.83</v>
      </c>
      <c r="BM24">
        <v>0.08</v>
      </c>
      <c r="BN24">
        <v>2.2400000000000002</v>
      </c>
      <c r="BO24">
        <v>3.61</v>
      </c>
      <c r="BP24">
        <v>0.25</v>
      </c>
      <c r="BQ24">
        <v>1.94</v>
      </c>
      <c r="BR24">
        <v>2.1</v>
      </c>
      <c r="BS24">
        <v>1.57</v>
      </c>
      <c r="BT24">
        <v>2.8452519999999999</v>
      </c>
      <c r="BU24">
        <v>1.2859339999999999</v>
      </c>
      <c r="BV24">
        <v>1.902372</v>
      </c>
      <c r="BW24">
        <v>1.861453</v>
      </c>
      <c r="BX24">
        <v>1.8774740000000001</v>
      </c>
      <c r="BY24">
        <v>2.5718679999999998</v>
      </c>
      <c r="BZ24">
        <v>1.2722169999999999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5.0922999999999998</v>
      </c>
      <c r="CK24">
        <v>1.792133</v>
      </c>
      <c r="CL24">
        <v>1.856811</v>
      </c>
      <c r="CM24">
        <v>3.365221</v>
      </c>
      <c r="CN24">
        <v>3.3948659999999999</v>
      </c>
      <c r="CO24">
        <v>4.1149899999999997</v>
      </c>
      <c r="CP24">
        <v>2.0402469999999999</v>
      </c>
      <c r="CQ24">
        <v>3.3194249999999998</v>
      </c>
      <c r="CR24">
        <v>0.82075600000000004</v>
      </c>
      <c r="CS24">
        <v>2.6770100000000001</v>
      </c>
      <c r="CT24">
        <v>0</v>
      </c>
      <c r="CU24">
        <v>0</v>
      </c>
      <c r="CV24">
        <v>2.1464E-2</v>
      </c>
      <c r="CW24">
        <v>0.92125199999999996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75.08304499999997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384.42984000000001</v>
      </c>
      <c r="L25">
        <v>324.40819199999999</v>
      </c>
      <c r="M25">
        <v>89.035944000000001</v>
      </c>
      <c r="N25">
        <v>114.17551899999999</v>
      </c>
      <c r="O25">
        <v>119.57368200000001</v>
      </c>
      <c r="P25">
        <v>117.85553400000001</v>
      </c>
      <c r="Q25">
        <v>13.617459</v>
      </c>
      <c r="R25">
        <v>17.513938</v>
      </c>
      <c r="S25">
        <v>17.032962999999999</v>
      </c>
      <c r="T25">
        <v>0.53659199999999996</v>
      </c>
      <c r="U25">
        <v>334.38784500000003</v>
      </c>
      <c r="V25">
        <v>7.6340750000000002</v>
      </c>
      <c r="W25">
        <v>16.616474</v>
      </c>
      <c r="X25">
        <v>80.688427000000004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8.7617809999999992</v>
      </c>
      <c r="AG25">
        <v>42.727288000000001</v>
      </c>
      <c r="AH25">
        <v>23.123187000000001</v>
      </c>
      <c r="AI25">
        <v>0</v>
      </c>
      <c r="AJ25">
        <v>0</v>
      </c>
      <c r="AK25">
        <v>52.165365999999999</v>
      </c>
      <c r="AL25">
        <v>51.217706</v>
      </c>
      <c r="AM25">
        <v>0</v>
      </c>
      <c r="AN25">
        <v>0.63821899999999998</v>
      </c>
      <c r="AO25">
        <v>0</v>
      </c>
      <c r="AP25">
        <v>2.4549080000000001</v>
      </c>
      <c r="AQ25">
        <v>0</v>
      </c>
      <c r="AR25">
        <v>4.2314109999999996</v>
      </c>
      <c r="AS25">
        <v>9.7961770000000001</v>
      </c>
      <c r="AT25">
        <v>14.210073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75.266729999999981</v>
      </c>
      <c r="BA25">
        <f t="shared" si="1"/>
        <v>1922.0993299999996</v>
      </c>
      <c r="BD25">
        <v>5.1100000000000003</v>
      </c>
      <c r="BE25">
        <v>1.84</v>
      </c>
      <c r="BF25">
        <v>2.12</v>
      </c>
      <c r="BG25">
        <v>1.72</v>
      </c>
      <c r="BH25">
        <v>5.8</v>
      </c>
      <c r="BI25">
        <v>0.84</v>
      </c>
      <c r="BJ25">
        <v>1.07</v>
      </c>
      <c r="BK25">
        <v>0.93</v>
      </c>
      <c r="BL25">
        <v>0.83</v>
      </c>
      <c r="BM25">
        <v>0.08</v>
      </c>
      <c r="BN25">
        <v>2.2400000000000002</v>
      </c>
      <c r="BO25">
        <v>3.61</v>
      </c>
      <c r="BP25">
        <v>0.25</v>
      </c>
      <c r="BQ25">
        <v>1.94</v>
      </c>
      <c r="BR25">
        <v>2.1</v>
      </c>
      <c r="BS25">
        <v>1.57</v>
      </c>
      <c r="BT25">
        <v>2.8452519999999999</v>
      </c>
      <c r="BU25">
        <v>1.2859339999999999</v>
      </c>
      <c r="BV25">
        <v>1.9223969999999999</v>
      </c>
      <c r="BW25">
        <v>1.861453</v>
      </c>
      <c r="BX25">
        <v>1.8774740000000001</v>
      </c>
      <c r="BY25">
        <v>2.5718679999999998</v>
      </c>
      <c r="BZ25">
        <v>1.2722169999999999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5.0922999999999998</v>
      </c>
      <c r="CK25">
        <v>1.792133</v>
      </c>
      <c r="CL25">
        <v>1.856811</v>
      </c>
      <c r="CM25">
        <v>3.365221</v>
      </c>
      <c r="CN25">
        <v>3.3948659999999999</v>
      </c>
      <c r="CO25">
        <v>4.1149899999999997</v>
      </c>
      <c r="CP25">
        <v>2.0402469999999999</v>
      </c>
      <c r="CQ25">
        <v>3.3194249999999998</v>
      </c>
      <c r="CR25">
        <v>0.82075600000000004</v>
      </c>
      <c r="CS25">
        <v>2.6770100000000001</v>
      </c>
      <c r="CT25">
        <v>0</v>
      </c>
      <c r="CU25">
        <v>0</v>
      </c>
      <c r="CV25">
        <v>0.18512400000000001</v>
      </c>
      <c r="CW25">
        <v>0.92125199999999996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75.266729999999981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448.705896</v>
      </c>
      <c r="L26">
        <v>324.40819199999999</v>
      </c>
      <c r="M26">
        <v>89.035944000000001</v>
      </c>
      <c r="N26">
        <v>114.17551899999999</v>
      </c>
      <c r="O26">
        <v>119.57368200000001</v>
      </c>
      <c r="P26">
        <v>117.85553400000001</v>
      </c>
      <c r="Q26">
        <v>13.617459</v>
      </c>
      <c r="R26">
        <v>26.807924</v>
      </c>
      <c r="S26">
        <v>17.032962999999999</v>
      </c>
      <c r="T26">
        <v>0.53659199999999996</v>
      </c>
      <c r="U26">
        <v>334.38784500000003</v>
      </c>
      <c r="V26">
        <v>7.6340750000000002</v>
      </c>
      <c r="W26">
        <v>23.360931000000001</v>
      </c>
      <c r="X26">
        <v>88.912144999999995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5.0937910000000004</v>
      </c>
      <c r="AF26">
        <v>8.7617809999999992</v>
      </c>
      <c r="AG26">
        <v>42.727288000000001</v>
      </c>
      <c r="AH26">
        <v>23.123187000000001</v>
      </c>
      <c r="AI26">
        <v>0</v>
      </c>
      <c r="AJ26">
        <v>0</v>
      </c>
      <c r="AK26">
        <v>52.165365999999999</v>
      </c>
      <c r="AL26">
        <v>51.217706</v>
      </c>
      <c r="AM26">
        <v>0</v>
      </c>
      <c r="AN26">
        <v>0.63821899999999998</v>
      </c>
      <c r="AO26">
        <v>0</v>
      </c>
      <c r="AP26">
        <v>1.841181</v>
      </c>
      <c r="AQ26">
        <v>0</v>
      </c>
      <c r="AR26">
        <v>4.2314109999999996</v>
      </c>
      <c r="AS26">
        <v>9.7961770000000001</v>
      </c>
      <c r="AT26">
        <v>14.210073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75.287382999999977</v>
      </c>
      <c r="BA26">
        <f t="shared" si="1"/>
        <v>2015.1382639999997</v>
      </c>
      <c r="BD26">
        <v>5.1100000000000003</v>
      </c>
      <c r="BE26">
        <v>1.84</v>
      </c>
      <c r="BF26">
        <v>2.12</v>
      </c>
      <c r="BG26">
        <v>1.72</v>
      </c>
      <c r="BH26">
        <v>5.8</v>
      </c>
      <c r="BI26">
        <v>0.86</v>
      </c>
      <c r="BJ26">
        <v>1.07</v>
      </c>
      <c r="BK26">
        <v>0.93</v>
      </c>
      <c r="BL26">
        <v>0.83</v>
      </c>
      <c r="BM26">
        <v>0.08</v>
      </c>
      <c r="BN26">
        <v>2.2400000000000002</v>
      </c>
      <c r="BO26">
        <v>3.61</v>
      </c>
      <c r="BP26">
        <v>0.25</v>
      </c>
      <c r="BQ26">
        <v>1.94</v>
      </c>
      <c r="BR26">
        <v>2.1</v>
      </c>
      <c r="BS26">
        <v>1.57</v>
      </c>
      <c r="BT26">
        <v>2.8452519999999999</v>
      </c>
      <c r="BU26">
        <v>1.2859339999999999</v>
      </c>
      <c r="BV26">
        <v>1.9230499999999999</v>
      </c>
      <c r="BW26">
        <v>1.861453</v>
      </c>
      <c r="BX26">
        <v>1.8774740000000001</v>
      </c>
      <c r="BY26">
        <v>2.5718679999999998</v>
      </c>
      <c r="BZ26">
        <v>1.2722169999999999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5.0922999999999998</v>
      </c>
      <c r="CK26">
        <v>1.792133</v>
      </c>
      <c r="CL26">
        <v>1.856811</v>
      </c>
      <c r="CM26">
        <v>3.365221</v>
      </c>
      <c r="CN26">
        <v>3.3948659999999999</v>
      </c>
      <c r="CO26">
        <v>4.1149899999999997</v>
      </c>
      <c r="CP26">
        <v>2.0402469999999999</v>
      </c>
      <c r="CQ26">
        <v>3.3194249999999998</v>
      </c>
      <c r="CR26">
        <v>0.82075600000000004</v>
      </c>
      <c r="CS26">
        <v>2.6770100000000001</v>
      </c>
      <c r="CT26">
        <v>0</v>
      </c>
      <c r="CU26">
        <v>0</v>
      </c>
      <c r="CV26">
        <v>0.18512400000000001</v>
      </c>
      <c r="CW26">
        <v>0.92125199999999996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75.287382999999977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575.45400500000005</v>
      </c>
      <c r="L27">
        <v>373.27639199999999</v>
      </c>
      <c r="M27">
        <v>89.035944000000001</v>
      </c>
      <c r="N27">
        <v>114.17551899999999</v>
      </c>
      <c r="O27">
        <v>119.57368200000001</v>
      </c>
      <c r="P27">
        <v>117.85553400000001</v>
      </c>
      <c r="Q27">
        <v>15.380611999999999</v>
      </c>
      <c r="R27">
        <v>34.167673999999998</v>
      </c>
      <c r="S27">
        <v>20.329968999999998</v>
      </c>
      <c r="T27">
        <v>0.53659199999999996</v>
      </c>
      <c r="U27">
        <v>334.38784500000003</v>
      </c>
      <c r="V27">
        <v>11.637473</v>
      </c>
      <c r="W27">
        <v>31.616391</v>
      </c>
      <c r="X27">
        <v>94.232980999999995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16.300132000000001</v>
      </c>
      <c r="AF27">
        <v>8.7617809999999992</v>
      </c>
      <c r="AG27">
        <v>42.727288000000001</v>
      </c>
      <c r="AH27">
        <v>46.246372999999998</v>
      </c>
      <c r="AI27">
        <v>0</v>
      </c>
      <c r="AJ27">
        <v>0</v>
      </c>
      <c r="AK27">
        <v>52.165365999999999</v>
      </c>
      <c r="AL27">
        <v>51.217706</v>
      </c>
      <c r="AM27">
        <v>0</v>
      </c>
      <c r="AN27">
        <v>0.63821899999999998</v>
      </c>
      <c r="AO27">
        <v>0</v>
      </c>
      <c r="AP27">
        <v>1.841181</v>
      </c>
      <c r="AQ27">
        <v>0</v>
      </c>
      <c r="AR27">
        <v>4.2314109999999996</v>
      </c>
      <c r="AS27">
        <v>9.7961770000000001</v>
      </c>
      <c r="AT27">
        <v>14.210073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75.894461999999976</v>
      </c>
      <c r="BA27">
        <f t="shared" si="1"/>
        <v>2255.6907819999997</v>
      </c>
      <c r="BD27">
        <v>5.1100000000000003</v>
      </c>
      <c r="BE27">
        <v>1.84</v>
      </c>
      <c r="BF27">
        <v>2.12</v>
      </c>
      <c r="BG27">
        <v>1.72</v>
      </c>
      <c r="BH27">
        <v>5.8</v>
      </c>
      <c r="BI27">
        <v>0.86</v>
      </c>
      <c r="BJ27">
        <v>1.19</v>
      </c>
      <c r="BK27">
        <v>0.91</v>
      </c>
      <c r="BL27">
        <v>0.83</v>
      </c>
      <c r="BM27">
        <v>0.08</v>
      </c>
      <c r="BN27">
        <v>2.2400000000000002</v>
      </c>
      <c r="BO27">
        <v>3.61</v>
      </c>
      <c r="BP27">
        <v>0.25</v>
      </c>
      <c r="BQ27">
        <v>1.94</v>
      </c>
      <c r="BR27">
        <v>2.1</v>
      </c>
      <c r="BS27">
        <v>1.57</v>
      </c>
      <c r="BT27">
        <v>2.8452519999999999</v>
      </c>
      <c r="BU27">
        <v>1.2859339999999999</v>
      </c>
      <c r="BV27">
        <v>1.9230499999999999</v>
      </c>
      <c r="BW27">
        <v>1.861453</v>
      </c>
      <c r="BX27">
        <v>1.8774740000000001</v>
      </c>
      <c r="BY27">
        <v>2.5718679999999998</v>
      </c>
      <c r="BZ27">
        <v>1.2722169999999999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5.0922999999999998</v>
      </c>
      <c r="CK27">
        <v>1.792133</v>
      </c>
      <c r="CL27">
        <v>1.856811</v>
      </c>
      <c r="CM27">
        <v>3.365221</v>
      </c>
      <c r="CN27">
        <v>3.3948659999999999</v>
      </c>
      <c r="CO27">
        <v>4.1149899999999997</v>
      </c>
      <c r="CP27">
        <v>2.0402469999999999</v>
      </c>
      <c r="CQ27">
        <v>3.3194249999999998</v>
      </c>
      <c r="CR27">
        <v>0.82075600000000004</v>
      </c>
      <c r="CS27">
        <v>2.6770100000000001</v>
      </c>
      <c r="CT27">
        <v>0</v>
      </c>
      <c r="CU27">
        <v>0.32195499999999999</v>
      </c>
      <c r="CV27">
        <v>0.37024800000000002</v>
      </c>
      <c r="CW27">
        <v>0.92125199999999996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75.894461999999976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608.99100499999997</v>
      </c>
      <c r="L28">
        <v>478.67839199999997</v>
      </c>
      <c r="M28">
        <v>89.035944000000001</v>
      </c>
      <c r="N28">
        <v>114.17551899999999</v>
      </c>
      <c r="O28">
        <v>119.57368200000001</v>
      </c>
      <c r="P28">
        <v>117.85553400000001</v>
      </c>
      <c r="Q28">
        <v>18.932355999999999</v>
      </c>
      <c r="R28">
        <v>39.987219000000003</v>
      </c>
      <c r="S28">
        <v>24.953828000000001</v>
      </c>
      <c r="T28">
        <v>0.53659199999999996</v>
      </c>
      <c r="U28">
        <v>334.38784500000003</v>
      </c>
      <c r="V28">
        <v>17.338840999999999</v>
      </c>
      <c r="W28">
        <v>30.244624999999999</v>
      </c>
      <c r="X28">
        <v>94.232980999999995</v>
      </c>
      <c r="Y28">
        <v>0</v>
      </c>
      <c r="Z28">
        <v>1.05402</v>
      </c>
      <c r="AA28">
        <v>0</v>
      </c>
      <c r="AB28">
        <v>0</v>
      </c>
      <c r="AC28">
        <v>0</v>
      </c>
      <c r="AD28">
        <v>0</v>
      </c>
      <c r="AE28">
        <v>16.300132000000001</v>
      </c>
      <c r="AF28">
        <v>8.7617809999999992</v>
      </c>
      <c r="AG28">
        <v>42.727288000000001</v>
      </c>
      <c r="AH28">
        <v>46.246372999999998</v>
      </c>
      <c r="AI28">
        <v>0</v>
      </c>
      <c r="AJ28">
        <v>0</v>
      </c>
      <c r="AK28">
        <v>52.165365999999999</v>
      </c>
      <c r="AL28">
        <v>51.217706</v>
      </c>
      <c r="AM28">
        <v>0</v>
      </c>
      <c r="AN28">
        <v>0.63821899999999998</v>
      </c>
      <c r="AO28">
        <v>0</v>
      </c>
      <c r="AP28">
        <v>1.841181</v>
      </c>
      <c r="AQ28">
        <v>14.545476000000001</v>
      </c>
      <c r="AR28">
        <v>4.2314109999999996</v>
      </c>
      <c r="AS28">
        <v>9.7961770000000001</v>
      </c>
      <c r="AT28">
        <v>14.210073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75.774461999999986</v>
      </c>
      <c r="BA28">
        <f t="shared" si="1"/>
        <v>2428.4340279999997</v>
      </c>
      <c r="BD28">
        <v>5.1100000000000003</v>
      </c>
      <c r="BE28">
        <v>1.84</v>
      </c>
      <c r="BF28">
        <v>2.12</v>
      </c>
      <c r="BG28">
        <v>1.72</v>
      </c>
      <c r="BH28">
        <v>5.8</v>
      </c>
      <c r="BI28">
        <v>0.86</v>
      </c>
      <c r="BJ28">
        <v>1.07</v>
      </c>
      <c r="BK28">
        <v>0.91</v>
      </c>
      <c r="BL28">
        <v>0.83</v>
      </c>
      <c r="BM28">
        <v>0.08</v>
      </c>
      <c r="BN28">
        <v>2.2400000000000002</v>
      </c>
      <c r="BO28">
        <v>3.61</v>
      </c>
      <c r="BP28">
        <v>0.25</v>
      </c>
      <c r="BQ28">
        <v>1.94</v>
      </c>
      <c r="BR28">
        <v>2.1</v>
      </c>
      <c r="BS28">
        <v>1.57</v>
      </c>
      <c r="BT28">
        <v>2.8452519999999999</v>
      </c>
      <c r="BU28">
        <v>1.2859339999999999</v>
      </c>
      <c r="BV28">
        <v>1.9230499999999999</v>
      </c>
      <c r="BW28">
        <v>1.861453</v>
      </c>
      <c r="BX28">
        <v>1.8774740000000001</v>
      </c>
      <c r="BY28">
        <v>2.5718679999999998</v>
      </c>
      <c r="BZ28">
        <v>1.2722169999999999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5.0922999999999998</v>
      </c>
      <c r="CK28">
        <v>1.792133</v>
      </c>
      <c r="CL28">
        <v>1.856811</v>
      </c>
      <c r="CM28">
        <v>3.365221</v>
      </c>
      <c r="CN28">
        <v>3.3948659999999999</v>
      </c>
      <c r="CO28">
        <v>4.1149899999999997</v>
      </c>
      <c r="CP28">
        <v>2.0402469999999999</v>
      </c>
      <c r="CQ28">
        <v>3.3194249999999998</v>
      </c>
      <c r="CR28">
        <v>0.82075600000000004</v>
      </c>
      <c r="CS28">
        <v>2.6770100000000001</v>
      </c>
      <c r="CT28">
        <v>0</v>
      </c>
      <c r="CU28">
        <v>0.32195499999999999</v>
      </c>
      <c r="CV28">
        <v>0.37024800000000002</v>
      </c>
      <c r="CW28">
        <v>0.92125199999999996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75.774461999999986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623.36400500000002</v>
      </c>
      <c r="L29">
        <v>561.50540000000001</v>
      </c>
      <c r="M29">
        <v>89.035944000000001</v>
      </c>
      <c r="N29">
        <v>114.17551899999999</v>
      </c>
      <c r="O29">
        <v>119.57368200000001</v>
      </c>
      <c r="P29">
        <v>117.85553400000001</v>
      </c>
      <c r="Q29">
        <v>20.661283000000001</v>
      </c>
      <c r="R29">
        <v>39.987219000000003</v>
      </c>
      <c r="S29">
        <v>24.953828000000001</v>
      </c>
      <c r="T29">
        <v>0.53659199999999996</v>
      </c>
      <c r="U29">
        <v>334.38784500000003</v>
      </c>
      <c r="V29">
        <v>17.381844000000001</v>
      </c>
      <c r="W29">
        <v>30.244624999999999</v>
      </c>
      <c r="X29">
        <v>94.232980999999995</v>
      </c>
      <c r="Y29">
        <v>0</v>
      </c>
      <c r="Z29">
        <v>6.8511300000000004</v>
      </c>
      <c r="AA29">
        <v>0</v>
      </c>
      <c r="AB29">
        <v>3.324954</v>
      </c>
      <c r="AC29">
        <v>0</v>
      </c>
      <c r="AD29">
        <v>0</v>
      </c>
      <c r="AE29">
        <v>32.600264000000003</v>
      </c>
      <c r="AF29">
        <v>17.523561999999998</v>
      </c>
      <c r="AG29">
        <v>42.727288000000001</v>
      </c>
      <c r="AH29">
        <v>69.369560000000007</v>
      </c>
      <c r="AI29">
        <v>0</v>
      </c>
      <c r="AJ29">
        <v>0</v>
      </c>
      <c r="AK29">
        <v>52.165365999999999</v>
      </c>
      <c r="AL29">
        <v>12.247712</v>
      </c>
      <c r="AM29">
        <v>0</v>
      </c>
      <c r="AN29">
        <v>0.63821899999999998</v>
      </c>
      <c r="AO29">
        <v>0</v>
      </c>
      <c r="AP29">
        <v>1.841181</v>
      </c>
      <c r="AQ29">
        <v>15.620576</v>
      </c>
      <c r="AR29">
        <v>4.2314109999999996</v>
      </c>
      <c r="AS29">
        <v>9.7961770000000001</v>
      </c>
      <c r="AT29">
        <v>14.210073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76.281541999999988</v>
      </c>
      <c r="BA29">
        <f t="shared" si="1"/>
        <v>2547.3253159999999</v>
      </c>
      <c r="BD29">
        <v>5.1100000000000003</v>
      </c>
      <c r="BE29">
        <v>1.84</v>
      </c>
      <c r="BF29">
        <v>2.12</v>
      </c>
      <c r="BG29">
        <v>1.72</v>
      </c>
      <c r="BH29">
        <v>5.8</v>
      </c>
      <c r="BI29">
        <v>0.86</v>
      </c>
      <c r="BJ29">
        <v>1.07</v>
      </c>
      <c r="BK29">
        <v>0.91</v>
      </c>
      <c r="BL29">
        <v>0.83</v>
      </c>
      <c r="BM29">
        <v>0.08</v>
      </c>
      <c r="BN29">
        <v>2.2400000000000002</v>
      </c>
      <c r="BO29">
        <v>3.61</v>
      </c>
      <c r="BP29">
        <v>0.25</v>
      </c>
      <c r="BQ29">
        <v>1.94</v>
      </c>
      <c r="BR29">
        <v>2.1</v>
      </c>
      <c r="BS29">
        <v>1.57</v>
      </c>
      <c r="BT29">
        <v>2.8452519999999999</v>
      </c>
      <c r="BU29">
        <v>1.2859339999999999</v>
      </c>
      <c r="BV29">
        <v>1.9230499999999999</v>
      </c>
      <c r="BW29">
        <v>1.861453</v>
      </c>
      <c r="BX29">
        <v>1.8774740000000001</v>
      </c>
      <c r="BY29">
        <v>2.5718679999999998</v>
      </c>
      <c r="BZ29">
        <v>1.2722169999999999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5.0922999999999998</v>
      </c>
      <c r="CK29">
        <v>1.792133</v>
      </c>
      <c r="CL29">
        <v>1.856811</v>
      </c>
      <c r="CM29">
        <v>3.365221</v>
      </c>
      <c r="CN29">
        <v>3.3948659999999999</v>
      </c>
      <c r="CO29">
        <v>4.1149899999999997</v>
      </c>
      <c r="CP29">
        <v>2.0402469999999999</v>
      </c>
      <c r="CQ29">
        <v>3.3194249999999998</v>
      </c>
      <c r="CR29">
        <v>0.82075600000000004</v>
      </c>
      <c r="CS29">
        <v>2.6770100000000001</v>
      </c>
      <c r="CT29">
        <v>0</v>
      </c>
      <c r="CU29">
        <v>0.64390999999999998</v>
      </c>
      <c r="CV29">
        <v>0.55537300000000001</v>
      </c>
      <c r="CW29">
        <v>0.92125199999999996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76.281541999999988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656.58374500000002</v>
      </c>
      <c r="L30">
        <v>619.91151400000001</v>
      </c>
      <c r="M30">
        <v>89.035944000000001</v>
      </c>
      <c r="N30">
        <v>114.17551899999999</v>
      </c>
      <c r="O30">
        <v>119.57368200000001</v>
      </c>
      <c r="P30">
        <v>117.85553400000001</v>
      </c>
      <c r="Q30">
        <v>20.661283000000001</v>
      </c>
      <c r="R30">
        <v>39.987219000000003</v>
      </c>
      <c r="S30">
        <v>24.953828000000001</v>
      </c>
      <c r="T30">
        <v>0.53659199999999996</v>
      </c>
      <c r="U30">
        <v>334.38784500000003</v>
      </c>
      <c r="V30">
        <v>17.381844000000001</v>
      </c>
      <c r="W30">
        <v>30.244624999999999</v>
      </c>
      <c r="X30">
        <v>94.232980999999995</v>
      </c>
      <c r="Y30">
        <v>0</v>
      </c>
      <c r="Z30">
        <v>7.3781400000000001</v>
      </c>
      <c r="AA30">
        <v>3.6334939999999998</v>
      </c>
      <c r="AB30">
        <v>13.03382</v>
      </c>
      <c r="AC30">
        <v>0</v>
      </c>
      <c r="AD30">
        <v>9.0380299999999991</v>
      </c>
      <c r="AE30">
        <v>49.053209000000003</v>
      </c>
      <c r="AF30">
        <v>26.285342</v>
      </c>
      <c r="AG30">
        <v>42.727288000000001</v>
      </c>
      <c r="AH30">
        <v>92.492745999999997</v>
      </c>
      <c r="AI30">
        <v>3.7915969999999999</v>
      </c>
      <c r="AJ30">
        <v>0</v>
      </c>
      <c r="AK30">
        <v>52.165365999999999</v>
      </c>
      <c r="AL30">
        <v>2.4495420000000001</v>
      </c>
      <c r="AM30">
        <v>5.1797230000000001</v>
      </c>
      <c r="AN30">
        <v>0.63821899999999998</v>
      </c>
      <c r="AO30">
        <v>0</v>
      </c>
      <c r="AP30">
        <v>1.841181</v>
      </c>
      <c r="AQ30">
        <v>31.241153000000001</v>
      </c>
      <c r="AR30">
        <v>10.578528</v>
      </c>
      <c r="AS30">
        <v>9.7961770000000001</v>
      </c>
      <c r="AT30">
        <v>14.210073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76.519558999999987</v>
      </c>
      <c r="BA30">
        <f t="shared" si="1"/>
        <v>2731.5753420000001</v>
      </c>
      <c r="BD30">
        <v>5.1100000000000003</v>
      </c>
      <c r="BE30">
        <v>1.84</v>
      </c>
      <c r="BF30">
        <v>2.12</v>
      </c>
      <c r="BG30">
        <v>1.72</v>
      </c>
      <c r="BH30">
        <v>5.8</v>
      </c>
      <c r="BI30">
        <v>0.86</v>
      </c>
      <c r="BJ30">
        <v>1.07</v>
      </c>
      <c r="BK30">
        <v>0.91</v>
      </c>
      <c r="BL30">
        <v>0.83</v>
      </c>
      <c r="BM30">
        <v>0.08</v>
      </c>
      <c r="BN30">
        <v>2.2400000000000002</v>
      </c>
      <c r="BO30">
        <v>3.61</v>
      </c>
      <c r="BP30">
        <v>0.25</v>
      </c>
      <c r="BQ30">
        <v>1.94</v>
      </c>
      <c r="BR30">
        <v>2.1</v>
      </c>
      <c r="BS30">
        <v>1.57</v>
      </c>
      <c r="BT30">
        <v>2.8452519999999999</v>
      </c>
      <c r="BU30">
        <v>1.2859339999999999</v>
      </c>
      <c r="BV30">
        <v>1.9230499999999999</v>
      </c>
      <c r="BW30">
        <v>1.861453</v>
      </c>
      <c r="BX30">
        <v>1.8774740000000001</v>
      </c>
      <c r="BY30">
        <v>2.5718679999999998</v>
      </c>
      <c r="BZ30">
        <v>1.2722169999999999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5.0922999999999998</v>
      </c>
      <c r="CK30">
        <v>1.792133</v>
      </c>
      <c r="CL30">
        <v>1.856811</v>
      </c>
      <c r="CM30">
        <v>3.365221</v>
      </c>
      <c r="CN30">
        <v>3.3948659999999999</v>
      </c>
      <c r="CO30">
        <v>4.1149899999999997</v>
      </c>
      <c r="CP30">
        <v>2.0402469999999999</v>
      </c>
      <c r="CQ30">
        <v>3.3194249999999998</v>
      </c>
      <c r="CR30">
        <v>0.82075600000000004</v>
      </c>
      <c r="CS30">
        <v>2.6770100000000001</v>
      </c>
      <c r="CT30">
        <v>5.2893000000000003E-2</v>
      </c>
      <c r="CU30">
        <v>0.64390999999999998</v>
      </c>
      <c r="CV30">
        <v>0.74049699999999996</v>
      </c>
      <c r="CW30">
        <v>0.92125199999999996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76.519558999999987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656.58374500000002</v>
      </c>
      <c r="L31">
        <v>619.91793399999995</v>
      </c>
      <c r="M31">
        <v>89.035944000000001</v>
      </c>
      <c r="N31">
        <v>114.17551899999999</v>
      </c>
      <c r="O31">
        <v>119.57368200000001</v>
      </c>
      <c r="P31">
        <v>117.85553400000001</v>
      </c>
      <c r="Q31">
        <v>20.661283000000001</v>
      </c>
      <c r="R31">
        <v>39.987219000000003</v>
      </c>
      <c r="S31">
        <v>24.953828000000001</v>
      </c>
      <c r="T31">
        <v>0.53659199999999996</v>
      </c>
      <c r="U31">
        <v>334.38784500000003</v>
      </c>
      <c r="V31">
        <v>17.381844000000001</v>
      </c>
      <c r="W31">
        <v>30.244624999999999</v>
      </c>
      <c r="X31">
        <v>94.232980999999995</v>
      </c>
      <c r="Y31">
        <v>0</v>
      </c>
      <c r="Z31">
        <v>16.820050999999999</v>
      </c>
      <c r="AA31">
        <v>13.462097</v>
      </c>
      <c r="AB31">
        <v>26.200638000000001</v>
      </c>
      <c r="AC31">
        <v>0</v>
      </c>
      <c r="AD31">
        <v>18.076059999999998</v>
      </c>
      <c r="AE31">
        <v>49.068491000000002</v>
      </c>
      <c r="AF31">
        <v>29.497995</v>
      </c>
      <c r="AG31">
        <v>42.727288000000001</v>
      </c>
      <c r="AH31">
        <v>114.211691</v>
      </c>
      <c r="AI31">
        <v>16.430254999999999</v>
      </c>
      <c r="AJ31">
        <v>0</v>
      </c>
      <c r="AK31">
        <v>52.165365999999999</v>
      </c>
      <c r="AL31">
        <v>2.4495420000000001</v>
      </c>
      <c r="AM31">
        <v>10.438727</v>
      </c>
      <c r="AN31">
        <v>0.63821899999999998</v>
      </c>
      <c r="AO31">
        <v>0</v>
      </c>
      <c r="AP31">
        <v>1.841181</v>
      </c>
      <c r="AQ31">
        <v>31.241153000000001</v>
      </c>
      <c r="AR31">
        <v>27.504173000000002</v>
      </c>
      <c r="AS31">
        <v>9.7961770000000001</v>
      </c>
      <c r="AT31">
        <v>14.210073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80.210088999999996</v>
      </c>
      <c r="BA31">
        <f t="shared" si="1"/>
        <v>2836.5178410000003</v>
      </c>
      <c r="BD31">
        <v>6.94</v>
      </c>
      <c r="BE31">
        <v>1.84</v>
      </c>
      <c r="BF31">
        <v>2.87</v>
      </c>
      <c r="BG31">
        <v>1.72</v>
      </c>
      <c r="BH31">
        <v>6.04</v>
      </c>
      <c r="BI31">
        <v>0.85</v>
      </c>
      <c r="BJ31">
        <v>1.27</v>
      </c>
      <c r="BK31">
        <v>0.91</v>
      </c>
      <c r="BL31">
        <v>0.83</v>
      </c>
      <c r="BM31">
        <v>0.16</v>
      </c>
      <c r="BN31">
        <v>2.2400000000000002</v>
      </c>
      <c r="BO31">
        <v>3.61</v>
      </c>
      <c r="BP31">
        <v>0.25</v>
      </c>
      <c r="BQ31">
        <v>1.94</v>
      </c>
      <c r="BR31">
        <v>2.1</v>
      </c>
      <c r="BS31">
        <v>1.57</v>
      </c>
      <c r="BT31">
        <v>2.8452519999999999</v>
      </c>
      <c r="BU31">
        <v>1.2859339999999999</v>
      </c>
      <c r="BV31">
        <v>1.9230499999999999</v>
      </c>
      <c r="BW31">
        <v>1.861453</v>
      </c>
      <c r="BX31">
        <v>1.8774740000000001</v>
      </c>
      <c r="BY31">
        <v>2.5718679999999998</v>
      </c>
      <c r="BZ31">
        <v>1.2722169999999999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5.0922999999999998</v>
      </c>
      <c r="CK31">
        <v>1.792133</v>
      </c>
      <c r="CL31">
        <v>1.856811</v>
      </c>
      <c r="CM31">
        <v>3.365221</v>
      </c>
      <c r="CN31">
        <v>3.3948659999999999</v>
      </c>
      <c r="CO31">
        <v>4.1149899999999997</v>
      </c>
      <c r="CP31">
        <v>2.0402469999999999</v>
      </c>
      <c r="CQ31">
        <v>3.3194249999999998</v>
      </c>
      <c r="CR31">
        <v>0.82075600000000004</v>
      </c>
      <c r="CS31">
        <v>2.6770100000000001</v>
      </c>
      <c r="CT31">
        <v>0.47903099999999998</v>
      </c>
      <c r="CU31">
        <v>0.64390999999999998</v>
      </c>
      <c r="CV31">
        <v>0.91488899999999995</v>
      </c>
      <c r="CW31">
        <v>0.92125199999999996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80.210088999999996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656.58374500000002</v>
      </c>
      <c r="L32">
        <v>619.91793399999995</v>
      </c>
      <c r="M32">
        <v>89.035944000000001</v>
      </c>
      <c r="N32">
        <v>114.17551899999999</v>
      </c>
      <c r="O32">
        <v>119.57368200000001</v>
      </c>
      <c r="P32">
        <v>117.85553400000001</v>
      </c>
      <c r="Q32">
        <v>20.661283000000001</v>
      </c>
      <c r="R32">
        <v>39.987219000000003</v>
      </c>
      <c r="S32">
        <v>24.953828000000001</v>
      </c>
      <c r="T32">
        <v>0.53659199999999996</v>
      </c>
      <c r="U32">
        <v>334.38784500000003</v>
      </c>
      <c r="V32">
        <v>17.381844000000001</v>
      </c>
      <c r="W32">
        <v>30.244624999999999</v>
      </c>
      <c r="X32">
        <v>94.232980999999995</v>
      </c>
      <c r="Y32">
        <v>0</v>
      </c>
      <c r="Z32">
        <v>16.820050999999999</v>
      </c>
      <c r="AA32">
        <v>13.462097</v>
      </c>
      <c r="AB32">
        <v>26.200638000000001</v>
      </c>
      <c r="AC32">
        <v>0</v>
      </c>
      <c r="AD32">
        <v>27.114090000000001</v>
      </c>
      <c r="AE32">
        <v>49.068491000000002</v>
      </c>
      <c r="AF32">
        <v>29.497995</v>
      </c>
      <c r="AG32">
        <v>42.727288000000001</v>
      </c>
      <c r="AH32">
        <v>115.615933</v>
      </c>
      <c r="AI32">
        <v>16.430254999999999</v>
      </c>
      <c r="AJ32">
        <v>0</v>
      </c>
      <c r="AK32">
        <v>52.165365999999999</v>
      </c>
      <c r="AL32">
        <v>2.4495420000000001</v>
      </c>
      <c r="AM32">
        <v>15.697730999999999</v>
      </c>
      <c r="AN32">
        <v>0.63821899999999998</v>
      </c>
      <c r="AO32">
        <v>0</v>
      </c>
      <c r="AP32">
        <v>1.227454</v>
      </c>
      <c r="AQ32">
        <v>62.482306000000001</v>
      </c>
      <c r="AR32">
        <v>27.504173000000002</v>
      </c>
      <c r="AS32">
        <v>15.983236</v>
      </c>
      <c r="AT32">
        <v>14.210073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80.220821000000001</v>
      </c>
      <c r="BA32">
        <f t="shared" si="1"/>
        <v>2889.0443340000002</v>
      </c>
      <c r="BD32">
        <v>6.94</v>
      </c>
      <c r="BE32">
        <v>1.84</v>
      </c>
      <c r="BF32">
        <v>2.87</v>
      </c>
      <c r="BG32">
        <v>1.72</v>
      </c>
      <c r="BH32">
        <v>6.04</v>
      </c>
      <c r="BI32">
        <v>0.85</v>
      </c>
      <c r="BJ32">
        <v>1.27</v>
      </c>
      <c r="BK32">
        <v>0.91</v>
      </c>
      <c r="BL32">
        <v>0.83</v>
      </c>
      <c r="BM32">
        <v>0.16</v>
      </c>
      <c r="BN32">
        <v>2.2400000000000002</v>
      </c>
      <c r="BO32">
        <v>3.61</v>
      </c>
      <c r="BP32">
        <v>0.25</v>
      </c>
      <c r="BQ32">
        <v>1.94</v>
      </c>
      <c r="BR32">
        <v>2.1</v>
      </c>
      <c r="BS32">
        <v>1.57</v>
      </c>
      <c r="BT32">
        <v>2.8452519999999999</v>
      </c>
      <c r="BU32">
        <v>1.2859339999999999</v>
      </c>
      <c r="BV32">
        <v>1.9230499999999999</v>
      </c>
      <c r="BW32">
        <v>1.861453</v>
      </c>
      <c r="BX32">
        <v>1.8774740000000001</v>
      </c>
      <c r="BY32">
        <v>2.5718679999999998</v>
      </c>
      <c r="BZ32">
        <v>1.2722169999999999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5.0922999999999998</v>
      </c>
      <c r="CK32">
        <v>1.792133</v>
      </c>
      <c r="CL32">
        <v>1.856811</v>
      </c>
      <c r="CM32">
        <v>3.365221</v>
      </c>
      <c r="CN32">
        <v>3.3948659999999999</v>
      </c>
      <c r="CO32">
        <v>4.1149899999999997</v>
      </c>
      <c r="CP32">
        <v>2.0402469999999999</v>
      </c>
      <c r="CQ32">
        <v>3.3194249999999998</v>
      </c>
      <c r="CR32">
        <v>0.82075600000000004</v>
      </c>
      <c r="CS32">
        <v>2.6770100000000001</v>
      </c>
      <c r="CT32">
        <v>0.47903099999999998</v>
      </c>
      <c r="CU32">
        <v>0.64390999999999998</v>
      </c>
      <c r="CV32">
        <v>0.92562100000000003</v>
      </c>
      <c r="CW32">
        <v>0.92125199999999996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80.220821000000001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656.58374500000002</v>
      </c>
      <c r="L33">
        <v>619.91793399999995</v>
      </c>
      <c r="M33">
        <v>89.035944000000001</v>
      </c>
      <c r="N33">
        <v>114.17551899999999</v>
      </c>
      <c r="O33">
        <v>119.57368200000001</v>
      </c>
      <c r="P33">
        <v>117.85553400000001</v>
      </c>
      <c r="Q33">
        <v>20.661283000000001</v>
      </c>
      <c r="R33">
        <v>39.987219000000003</v>
      </c>
      <c r="S33">
        <v>24.953828000000001</v>
      </c>
      <c r="T33">
        <v>0.53659199999999996</v>
      </c>
      <c r="U33">
        <v>334.38784500000003</v>
      </c>
      <c r="V33">
        <v>17.381844000000001</v>
      </c>
      <c r="W33">
        <v>30.244624999999999</v>
      </c>
      <c r="X33">
        <v>94.232980999999995</v>
      </c>
      <c r="Y33">
        <v>0</v>
      </c>
      <c r="Z33">
        <v>16.820050999999999</v>
      </c>
      <c r="AA33">
        <v>13.462097</v>
      </c>
      <c r="AB33">
        <v>26.200638000000001</v>
      </c>
      <c r="AC33">
        <v>0</v>
      </c>
      <c r="AD33">
        <v>27.114090000000001</v>
      </c>
      <c r="AE33">
        <v>49.068491000000002</v>
      </c>
      <c r="AF33">
        <v>29.497995</v>
      </c>
      <c r="AG33">
        <v>42.727288000000001</v>
      </c>
      <c r="AH33">
        <v>115.615933</v>
      </c>
      <c r="AI33">
        <v>16.430254999999999</v>
      </c>
      <c r="AJ33">
        <v>0</v>
      </c>
      <c r="AK33">
        <v>52.165365999999999</v>
      </c>
      <c r="AL33">
        <v>2.4495420000000001</v>
      </c>
      <c r="AM33">
        <v>15.697730999999999</v>
      </c>
      <c r="AN33">
        <v>0.63821899999999998</v>
      </c>
      <c r="AO33">
        <v>0</v>
      </c>
      <c r="AP33">
        <v>1.227454</v>
      </c>
      <c r="AQ33">
        <v>62.482306000000001</v>
      </c>
      <c r="AR33">
        <v>10.578528</v>
      </c>
      <c r="AS33">
        <v>15.983236</v>
      </c>
      <c r="AT33">
        <v>14.210073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80.506557000000001</v>
      </c>
      <c r="BA33">
        <f t="shared" si="1"/>
        <v>2872.4044250000006</v>
      </c>
      <c r="BD33">
        <v>6.94</v>
      </c>
      <c r="BE33">
        <v>1.84</v>
      </c>
      <c r="BF33">
        <v>2.87</v>
      </c>
      <c r="BG33">
        <v>1.72</v>
      </c>
      <c r="BH33">
        <v>6.04</v>
      </c>
      <c r="BI33">
        <v>0.85</v>
      </c>
      <c r="BJ33">
        <v>1.27</v>
      </c>
      <c r="BK33">
        <v>0.91</v>
      </c>
      <c r="BL33">
        <v>0.83</v>
      </c>
      <c r="BM33">
        <v>0.16</v>
      </c>
      <c r="BN33">
        <v>2.2400000000000002</v>
      </c>
      <c r="BO33">
        <v>3.61</v>
      </c>
      <c r="BP33">
        <v>0.25</v>
      </c>
      <c r="BQ33">
        <v>1.94</v>
      </c>
      <c r="BR33">
        <v>2.1</v>
      </c>
      <c r="BS33">
        <v>1.57</v>
      </c>
      <c r="BT33">
        <v>2.8452519999999999</v>
      </c>
      <c r="BU33">
        <v>1.2859339999999999</v>
      </c>
      <c r="BV33">
        <v>1.9230499999999999</v>
      </c>
      <c r="BW33">
        <v>1.861453</v>
      </c>
      <c r="BX33">
        <v>1.8774740000000001</v>
      </c>
      <c r="BY33">
        <v>2.5718679999999998</v>
      </c>
      <c r="BZ33">
        <v>1.2722169999999999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5.0922999999999998</v>
      </c>
      <c r="CK33">
        <v>1.792133</v>
      </c>
      <c r="CL33">
        <v>1.856811</v>
      </c>
      <c r="CM33">
        <v>3.365221</v>
      </c>
      <c r="CN33">
        <v>3.3948659999999999</v>
      </c>
      <c r="CO33">
        <v>4.1149899999999997</v>
      </c>
      <c r="CP33">
        <v>2.0402469999999999</v>
      </c>
      <c r="CQ33">
        <v>3.3194249999999998</v>
      </c>
      <c r="CR33">
        <v>0.82075600000000004</v>
      </c>
      <c r="CS33">
        <v>2.6770100000000001</v>
      </c>
      <c r="CT33">
        <v>0.47903099999999998</v>
      </c>
      <c r="CU33">
        <v>0.92964599999999997</v>
      </c>
      <c r="CV33">
        <v>0.92562100000000003</v>
      </c>
      <c r="CW33">
        <v>0.92125199999999996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80.506557000000001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656.58374500000002</v>
      </c>
      <c r="L34">
        <v>619.91793399999995</v>
      </c>
      <c r="M34">
        <v>89.035944000000001</v>
      </c>
      <c r="N34">
        <v>114.17551899999999</v>
      </c>
      <c r="O34">
        <v>119.57368200000001</v>
      </c>
      <c r="P34">
        <v>117.85553400000001</v>
      </c>
      <c r="Q34">
        <v>20.661283000000001</v>
      </c>
      <c r="R34">
        <v>39.987219000000003</v>
      </c>
      <c r="S34">
        <v>24.953828000000001</v>
      </c>
      <c r="T34">
        <v>0.53659199999999996</v>
      </c>
      <c r="U34">
        <v>334.38784500000003</v>
      </c>
      <c r="V34">
        <v>17.381844000000001</v>
      </c>
      <c r="W34">
        <v>30.244624999999999</v>
      </c>
      <c r="X34">
        <v>94.232980999999995</v>
      </c>
      <c r="Y34">
        <v>0</v>
      </c>
      <c r="Z34">
        <v>12.559702</v>
      </c>
      <c r="AA34">
        <v>13.462097</v>
      </c>
      <c r="AB34">
        <v>26.200638000000001</v>
      </c>
      <c r="AC34">
        <v>0</v>
      </c>
      <c r="AD34">
        <v>27.114090000000001</v>
      </c>
      <c r="AE34">
        <v>49.068491000000002</v>
      </c>
      <c r="AF34">
        <v>29.497995</v>
      </c>
      <c r="AG34">
        <v>42.727288000000001</v>
      </c>
      <c r="AH34">
        <v>115.615933</v>
      </c>
      <c r="AI34">
        <v>16.430254999999999</v>
      </c>
      <c r="AJ34">
        <v>0</v>
      </c>
      <c r="AK34">
        <v>52.165365999999999</v>
      </c>
      <c r="AL34">
        <v>2.4495420000000001</v>
      </c>
      <c r="AM34">
        <v>15.697730999999999</v>
      </c>
      <c r="AN34">
        <v>0.63821899999999998</v>
      </c>
      <c r="AO34">
        <v>0</v>
      </c>
      <c r="AP34">
        <v>1.227454</v>
      </c>
      <c r="AQ34">
        <v>62.482306000000001</v>
      </c>
      <c r="AR34">
        <v>8.4628219999999992</v>
      </c>
      <c r="AS34">
        <v>15.983236</v>
      </c>
      <c r="AT34">
        <v>14.210073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80.772170000000003</v>
      </c>
      <c r="BA34">
        <f t="shared" si="1"/>
        <v>2866.2939830000005</v>
      </c>
      <c r="BD34">
        <v>6.94</v>
      </c>
      <c r="BE34">
        <v>1.84</v>
      </c>
      <c r="BF34">
        <v>2.87</v>
      </c>
      <c r="BG34">
        <v>1.72</v>
      </c>
      <c r="BH34">
        <v>6.04</v>
      </c>
      <c r="BI34">
        <v>0.85</v>
      </c>
      <c r="BJ34">
        <v>1.27</v>
      </c>
      <c r="BK34">
        <v>0.91</v>
      </c>
      <c r="BL34">
        <v>0.83</v>
      </c>
      <c r="BM34">
        <v>0.16</v>
      </c>
      <c r="BN34">
        <v>2.2400000000000002</v>
      </c>
      <c r="BO34">
        <v>3.61</v>
      </c>
      <c r="BP34">
        <v>0.25</v>
      </c>
      <c r="BQ34">
        <v>1.94</v>
      </c>
      <c r="BR34">
        <v>2.1</v>
      </c>
      <c r="BS34">
        <v>1.57</v>
      </c>
      <c r="BT34">
        <v>2.8452519999999999</v>
      </c>
      <c r="BU34">
        <v>1.2859339999999999</v>
      </c>
      <c r="BV34">
        <v>1.9230499999999999</v>
      </c>
      <c r="BW34">
        <v>1.861453</v>
      </c>
      <c r="BX34">
        <v>1.8774740000000001</v>
      </c>
      <c r="BY34">
        <v>2.5718679999999998</v>
      </c>
      <c r="BZ34">
        <v>1.2722169999999999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5.0922999999999998</v>
      </c>
      <c r="CK34">
        <v>1.792133</v>
      </c>
      <c r="CL34">
        <v>1.856811</v>
      </c>
      <c r="CM34">
        <v>3.365221</v>
      </c>
      <c r="CN34">
        <v>3.3948659999999999</v>
      </c>
      <c r="CO34">
        <v>4.1149899999999997</v>
      </c>
      <c r="CP34">
        <v>2.0402469999999999</v>
      </c>
      <c r="CQ34">
        <v>3.3194249999999998</v>
      </c>
      <c r="CR34">
        <v>0.82075600000000004</v>
      </c>
      <c r="CS34">
        <v>2.6770100000000001</v>
      </c>
      <c r="CT34">
        <v>0.47903099999999998</v>
      </c>
      <c r="CU34">
        <v>1.1952590000000001</v>
      </c>
      <c r="CV34">
        <v>0.92562100000000003</v>
      </c>
      <c r="CW34">
        <v>0.92125199999999996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80.772170000000003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656.58374500000002</v>
      </c>
      <c r="L35">
        <v>628.54173400000002</v>
      </c>
      <c r="M35">
        <v>89.035944000000001</v>
      </c>
      <c r="N35">
        <v>114.17551899999999</v>
      </c>
      <c r="O35">
        <v>119.57368200000001</v>
      </c>
      <c r="P35">
        <v>117.85553400000001</v>
      </c>
      <c r="Q35">
        <v>20.661283000000001</v>
      </c>
      <c r="R35">
        <v>39.987219000000003</v>
      </c>
      <c r="S35">
        <v>24.953828000000001</v>
      </c>
      <c r="T35">
        <v>0.53659199999999996</v>
      </c>
      <c r="U35">
        <v>334.38784500000003</v>
      </c>
      <c r="V35">
        <v>17.381844000000001</v>
      </c>
      <c r="W35">
        <v>30.244624999999999</v>
      </c>
      <c r="X35">
        <v>94.232980999999995</v>
      </c>
      <c r="Y35">
        <v>0</v>
      </c>
      <c r="Z35">
        <v>12.542838</v>
      </c>
      <c r="AA35">
        <v>13.462097</v>
      </c>
      <c r="AB35">
        <v>26.200638000000001</v>
      </c>
      <c r="AC35">
        <v>0</v>
      </c>
      <c r="AD35">
        <v>27.114090000000001</v>
      </c>
      <c r="AE35">
        <v>49.068491000000002</v>
      </c>
      <c r="AF35">
        <v>29.497995</v>
      </c>
      <c r="AG35">
        <v>42.727288000000001</v>
      </c>
      <c r="AH35">
        <v>115.615933</v>
      </c>
      <c r="AI35">
        <v>16.430254999999999</v>
      </c>
      <c r="AJ35">
        <v>0</v>
      </c>
      <c r="AK35">
        <v>52.165365999999999</v>
      </c>
      <c r="AL35">
        <v>2.4495420000000001</v>
      </c>
      <c r="AM35">
        <v>10.438727</v>
      </c>
      <c r="AN35">
        <v>0.63821899999999998</v>
      </c>
      <c r="AO35">
        <v>0</v>
      </c>
      <c r="AP35">
        <v>1.227454</v>
      </c>
      <c r="AQ35">
        <v>62.482306000000001</v>
      </c>
      <c r="AR35">
        <v>10.578528</v>
      </c>
      <c r="AS35">
        <v>15.983236</v>
      </c>
      <c r="AT35">
        <v>14.210073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80.732169999999982</v>
      </c>
      <c r="BA35">
        <f t="shared" si="1"/>
        <v>2871.7176209999998</v>
      </c>
      <c r="BD35">
        <v>6.94</v>
      </c>
      <c r="BE35">
        <v>1.84</v>
      </c>
      <c r="BF35">
        <v>2.87</v>
      </c>
      <c r="BG35">
        <v>1.72</v>
      </c>
      <c r="BH35">
        <v>6.04</v>
      </c>
      <c r="BI35">
        <v>0.85</v>
      </c>
      <c r="BJ35">
        <v>1.27</v>
      </c>
      <c r="BK35">
        <v>0.87</v>
      </c>
      <c r="BL35">
        <v>0.83</v>
      </c>
      <c r="BM35">
        <v>0.16</v>
      </c>
      <c r="BN35">
        <v>2.2400000000000002</v>
      </c>
      <c r="BO35">
        <v>3.61</v>
      </c>
      <c r="BP35">
        <v>0.25</v>
      </c>
      <c r="BQ35">
        <v>1.94</v>
      </c>
      <c r="BR35">
        <v>2.1</v>
      </c>
      <c r="BS35">
        <v>1.57</v>
      </c>
      <c r="BT35">
        <v>2.8452519999999999</v>
      </c>
      <c r="BU35">
        <v>1.2859339999999999</v>
      </c>
      <c r="BV35">
        <v>1.9230499999999999</v>
      </c>
      <c r="BW35">
        <v>1.861453</v>
      </c>
      <c r="BX35">
        <v>1.8774740000000001</v>
      </c>
      <c r="BY35">
        <v>2.5718679999999998</v>
      </c>
      <c r="BZ35">
        <v>1.2722169999999999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5.0922999999999998</v>
      </c>
      <c r="CK35">
        <v>1.792133</v>
      </c>
      <c r="CL35">
        <v>1.856811</v>
      </c>
      <c r="CM35">
        <v>3.365221</v>
      </c>
      <c r="CN35">
        <v>3.3948659999999999</v>
      </c>
      <c r="CO35">
        <v>4.1149899999999997</v>
      </c>
      <c r="CP35">
        <v>2.0402469999999999</v>
      </c>
      <c r="CQ35">
        <v>3.3194249999999998</v>
      </c>
      <c r="CR35">
        <v>0.82075600000000004</v>
      </c>
      <c r="CS35">
        <v>2.6770100000000001</v>
      </c>
      <c r="CT35">
        <v>0.47903099999999998</v>
      </c>
      <c r="CU35">
        <v>1.1952590000000001</v>
      </c>
      <c r="CV35">
        <v>0.92562100000000003</v>
      </c>
      <c r="CW35">
        <v>0.92125199999999996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80.732169999999982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656.58374500000002</v>
      </c>
      <c r="L36">
        <v>628.54173400000002</v>
      </c>
      <c r="M36">
        <v>89.035944000000001</v>
      </c>
      <c r="N36">
        <v>114.17551899999999</v>
      </c>
      <c r="O36">
        <v>119.57368200000001</v>
      </c>
      <c r="P36">
        <v>117.85553400000001</v>
      </c>
      <c r="Q36">
        <v>20.661283000000001</v>
      </c>
      <c r="R36">
        <v>39.987219000000003</v>
      </c>
      <c r="S36">
        <v>24.953828000000001</v>
      </c>
      <c r="T36">
        <v>0.53659199999999996</v>
      </c>
      <c r="U36">
        <v>334.38784500000003</v>
      </c>
      <c r="V36">
        <v>17.381844000000001</v>
      </c>
      <c r="W36">
        <v>30.244624999999999</v>
      </c>
      <c r="X36">
        <v>94.232980999999995</v>
      </c>
      <c r="Y36">
        <v>0</v>
      </c>
      <c r="Z36">
        <v>12.542838</v>
      </c>
      <c r="AA36">
        <v>13.462097</v>
      </c>
      <c r="AB36">
        <v>17.289760999999999</v>
      </c>
      <c r="AC36">
        <v>0</v>
      </c>
      <c r="AD36">
        <v>27.114090000000001</v>
      </c>
      <c r="AE36">
        <v>49.068491000000002</v>
      </c>
      <c r="AF36">
        <v>29.497995</v>
      </c>
      <c r="AG36">
        <v>42.727288000000001</v>
      </c>
      <c r="AH36">
        <v>114.211691</v>
      </c>
      <c r="AI36">
        <v>16.430254999999999</v>
      </c>
      <c r="AJ36">
        <v>0</v>
      </c>
      <c r="AK36">
        <v>52.165365999999999</v>
      </c>
      <c r="AL36">
        <v>2.4495420000000001</v>
      </c>
      <c r="AM36">
        <v>5.232577</v>
      </c>
      <c r="AN36">
        <v>0.63821899999999998</v>
      </c>
      <c r="AO36">
        <v>0</v>
      </c>
      <c r="AP36">
        <v>1.227454</v>
      </c>
      <c r="AQ36">
        <v>62.482306000000001</v>
      </c>
      <c r="AR36">
        <v>26.44632</v>
      </c>
      <c r="AS36">
        <v>15.983236</v>
      </c>
      <c r="AT36">
        <v>14.210073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80.721437999999978</v>
      </c>
      <c r="BA36">
        <f t="shared" si="1"/>
        <v>2872.0534120000002</v>
      </c>
      <c r="BD36">
        <v>6.94</v>
      </c>
      <c r="BE36">
        <v>1.84</v>
      </c>
      <c r="BF36">
        <v>2.87</v>
      </c>
      <c r="BG36">
        <v>1.72</v>
      </c>
      <c r="BH36">
        <v>6.04</v>
      </c>
      <c r="BI36">
        <v>0.85</v>
      </c>
      <c r="BJ36">
        <v>1.27</v>
      </c>
      <c r="BK36">
        <v>0.87</v>
      </c>
      <c r="BL36">
        <v>0.83</v>
      </c>
      <c r="BM36">
        <v>0.16</v>
      </c>
      <c r="BN36">
        <v>2.2400000000000002</v>
      </c>
      <c r="BO36">
        <v>3.61</v>
      </c>
      <c r="BP36">
        <v>0.25</v>
      </c>
      <c r="BQ36">
        <v>1.94</v>
      </c>
      <c r="BR36">
        <v>2.1</v>
      </c>
      <c r="BS36">
        <v>1.57</v>
      </c>
      <c r="BT36">
        <v>2.8452519999999999</v>
      </c>
      <c r="BU36">
        <v>1.2859339999999999</v>
      </c>
      <c r="BV36">
        <v>1.9230499999999999</v>
      </c>
      <c r="BW36">
        <v>1.861453</v>
      </c>
      <c r="BX36">
        <v>1.8774740000000001</v>
      </c>
      <c r="BY36">
        <v>2.5718679999999998</v>
      </c>
      <c r="BZ36">
        <v>1.2722169999999999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5.0922999999999998</v>
      </c>
      <c r="CK36">
        <v>1.792133</v>
      </c>
      <c r="CL36">
        <v>1.856811</v>
      </c>
      <c r="CM36">
        <v>3.365221</v>
      </c>
      <c r="CN36">
        <v>3.3948659999999999</v>
      </c>
      <c r="CO36">
        <v>4.1149899999999997</v>
      </c>
      <c r="CP36">
        <v>2.0402469999999999</v>
      </c>
      <c r="CQ36">
        <v>3.3194249999999998</v>
      </c>
      <c r="CR36">
        <v>0.82075600000000004</v>
      </c>
      <c r="CS36">
        <v>2.6770100000000001</v>
      </c>
      <c r="CT36">
        <v>0.47903099999999998</v>
      </c>
      <c r="CU36">
        <v>1.1952590000000001</v>
      </c>
      <c r="CV36">
        <v>0.91488899999999995</v>
      </c>
      <c r="CW36">
        <v>0.92125199999999996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80.721437999999978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656.58374500000002</v>
      </c>
      <c r="L37">
        <v>628.54173400000002</v>
      </c>
      <c r="M37">
        <v>89.035944000000001</v>
      </c>
      <c r="N37">
        <v>114.17551899999999</v>
      </c>
      <c r="O37">
        <v>119.57368200000001</v>
      </c>
      <c r="P37">
        <v>117.85553400000001</v>
      </c>
      <c r="Q37">
        <v>20.661283000000001</v>
      </c>
      <c r="R37">
        <v>39.987219000000003</v>
      </c>
      <c r="S37">
        <v>24.953828000000001</v>
      </c>
      <c r="T37">
        <v>0.53659199999999996</v>
      </c>
      <c r="U37">
        <v>334.38784500000003</v>
      </c>
      <c r="V37">
        <v>17.381844000000001</v>
      </c>
      <c r="W37">
        <v>30.792825000000001</v>
      </c>
      <c r="X37">
        <v>94.232980999999995</v>
      </c>
      <c r="Y37">
        <v>0</v>
      </c>
      <c r="Z37">
        <v>6.8511300000000004</v>
      </c>
      <c r="AA37">
        <v>3.6334939999999998</v>
      </c>
      <c r="AB37">
        <v>3.324954</v>
      </c>
      <c r="AC37">
        <v>0</v>
      </c>
      <c r="AD37">
        <v>18.076059999999998</v>
      </c>
      <c r="AE37">
        <v>32.600264000000003</v>
      </c>
      <c r="AF37">
        <v>17.523561999999998</v>
      </c>
      <c r="AG37">
        <v>42.727288000000001</v>
      </c>
      <c r="AH37">
        <v>92.492745999999997</v>
      </c>
      <c r="AI37">
        <v>3.7915969999999999</v>
      </c>
      <c r="AJ37">
        <v>0</v>
      </c>
      <c r="AK37">
        <v>52.165365999999999</v>
      </c>
      <c r="AL37">
        <v>2.4495420000000001</v>
      </c>
      <c r="AM37">
        <v>0</v>
      </c>
      <c r="AN37">
        <v>0.63821899999999998</v>
      </c>
      <c r="AO37">
        <v>0</v>
      </c>
      <c r="AP37">
        <v>1.227454</v>
      </c>
      <c r="AQ37">
        <v>62.482306000000001</v>
      </c>
      <c r="AR37">
        <v>26.44632</v>
      </c>
      <c r="AS37">
        <v>15.983236</v>
      </c>
      <c r="AT37">
        <v>14.210073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80.548629999999989</v>
      </c>
      <c r="BA37">
        <f t="shared" si="1"/>
        <v>2765.8728159999996</v>
      </c>
      <c r="BD37">
        <v>6.94</v>
      </c>
      <c r="BE37">
        <v>1.84</v>
      </c>
      <c r="BF37">
        <v>2.87</v>
      </c>
      <c r="BG37">
        <v>1.72</v>
      </c>
      <c r="BH37">
        <v>6.04</v>
      </c>
      <c r="BI37">
        <v>0.85</v>
      </c>
      <c r="BJ37">
        <v>1.35</v>
      </c>
      <c r="BK37">
        <v>0.87</v>
      </c>
      <c r="BL37">
        <v>0.83</v>
      </c>
      <c r="BM37">
        <v>0.15</v>
      </c>
      <c r="BN37">
        <v>2.2400000000000002</v>
      </c>
      <c r="BO37">
        <v>3.61</v>
      </c>
      <c r="BP37">
        <v>0.25</v>
      </c>
      <c r="BQ37">
        <v>1.94</v>
      </c>
      <c r="BR37">
        <v>2.1</v>
      </c>
      <c r="BS37">
        <v>1.57</v>
      </c>
      <c r="BT37">
        <v>2.8452519999999999</v>
      </c>
      <c r="BU37">
        <v>1.2859339999999999</v>
      </c>
      <c r="BV37">
        <v>1.9230499999999999</v>
      </c>
      <c r="BW37">
        <v>1.861453</v>
      </c>
      <c r="BX37">
        <v>1.8774740000000001</v>
      </c>
      <c r="BY37">
        <v>2.5718679999999998</v>
      </c>
      <c r="BZ37">
        <v>1.2722169999999999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5.0922999999999998</v>
      </c>
      <c r="CK37">
        <v>1.792133</v>
      </c>
      <c r="CL37">
        <v>1.856811</v>
      </c>
      <c r="CM37">
        <v>3.365221</v>
      </c>
      <c r="CN37">
        <v>3.3948659999999999</v>
      </c>
      <c r="CO37">
        <v>4.1149899999999997</v>
      </c>
      <c r="CP37">
        <v>2.0402469999999999</v>
      </c>
      <c r="CQ37">
        <v>3.3194249999999998</v>
      </c>
      <c r="CR37">
        <v>0.82075600000000004</v>
      </c>
      <c r="CS37">
        <v>2.6770100000000001</v>
      </c>
      <c r="CT37">
        <v>0.47903099999999998</v>
      </c>
      <c r="CU37">
        <v>1.126843</v>
      </c>
      <c r="CV37">
        <v>0.74049699999999996</v>
      </c>
      <c r="CW37">
        <v>0.92125199999999996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80.548629999999989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656.58374500000002</v>
      </c>
      <c r="L38">
        <v>628.54173400000002</v>
      </c>
      <c r="M38">
        <v>89.035944000000001</v>
      </c>
      <c r="N38">
        <v>114.17551899999999</v>
      </c>
      <c r="O38">
        <v>119.57368200000001</v>
      </c>
      <c r="P38">
        <v>117.85553400000001</v>
      </c>
      <c r="Q38">
        <v>20.661283000000001</v>
      </c>
      <c r="R38">
        <v>39.987219000000003</v>
      </c>
      <c r="S38">
        <v>24.953828000000001</v>
      </c>
      <c r="T38">
        <v>0.53659199999999996</v>
      </c>
      <c r="U38">
        <v>334.38784500000003</v>
      </c>
      <c r="V38">
        <v>17.381844000000001</v>
      </c>
      <c r="W38">
        <v>30.826252</v>
      </c>
      <c r="X38">
        <v>94.232980999999995</v>
      </c>
      <c r="Y38">
        <v>0</v>
      </c>
      <c r="Z38">
        <v>1.05402</v>
      </c>
      <c r="AA38">
        <v>0</v>
      </c>
      <c r="AB38">
        <v>3.324954</v>
      </c>
      <c r="AC38">
        <v>0</v>
      </c>
      <c r="AD38">
        <v>15.718313</v>
      </c>
      <c r="AE38">
        <v>32.600264000000003</v>
      </c>
      <c r="AF38">
        <v>8.7617809999999992</v>
      </c>
      <c r="AG38">
        <v>42.727288000000001</v>
      </c>
      <c r="AH38">
        <v>69.369560000000007</v>
      </c>
      <c r="AI38">
        <v>0</v>
      </c>
      <c r="AJ38">
        <v>0</v>
      </c>
      <c r="AK38">
        <v>52.165365999999999</v>
      </c>
      <c r="AL38">
        <v>2.4495420000000001</v>
      </c>
      <c r="AM38">
        <v>0</v>
      </c>
      <c r="AN38">
        <v>0.63821899999999998</v>
      </c>
      <c r="AO38">
        <v>0</v>
      </c>
      <c r="AP38">
        <v>1.227454</v>
      </c>
      <c r="AQ38">
        <v>62.482306000000001</v>
      </c>
      <c r="AR38">
        <v>10.578528</v>
      </c>
      <c r="AS38">
        <v>9.9250740000000004</v>
      </c>
      <c r="AT38">
        <v>14.210073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80.212528999999989</v>
      </c>
      <c r="BA38">
        <f t="shared" si="1"/>
        <v>2696.1792730000002</v>
      </c>
      <c r="BD38">
        <v>6.94</v>
      </c>
      <c r="BE38">
        <v>1.84</v>
      </c>
      <c r="BF38">
        <v>2.87</v>
      </c>
      <c r="BG38">
        <v>1.72</v>
      </c>
      <c r="BH38">
        <v>6.04</v>
      </c>
      <c r="BI38">
        <v>0.85</v>
      </c>
      <c r="BJ38">
        <v>1.36</v>
      </c>
      <c r="BK38">
        <v>0.87</v>
      </c>
      <c r="BL38">
        <v>0.83</v>
      </c>
      <c r="BM38">
        <v>0.15</v>
      </c>
      <c r="BN38">
        <v>2.2400000000000002</v>
      </c>
      <c r="BO38">
        <v>3.61</v>
      </c>
      <c r="BP38">
        <v>0.25</v>
      </c>
      <c r="BQ38">
        <v>1.94</v>
      </c>
      <c r="BR38">
        <v>2.1</v>
      </c>
      <c r="BS38">
        <v>1.57</v>
      </c>
      <c r="BT38">
        <v>2.8452519999999999</v>
      </c>
      <c r="BU38">
        <v>1.2859339999999999</v>
      </c>
      <c r="BV38">
        <v>1.9230499999999999</v>
      </c>
      <c r="BW38">
        <v>1.861453</v>
      </c>
      <c r="BX38">
        <v>1.8774740000000001</v>
      </c>
      <c r="BY38">
        <v>2.5718679999999998</v>
      </c>
      <c r="BZ38">
        <v>1.2722169999999999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5.0922999999999998</v>
      </c>
      <c r="CK38">
        <v>1.792133</v>
      </c>
      <c r="CL38">
        <v>1.856811</v>
      </c>
      <c r="CM38">
        <v>3.365221</v>
      </c>
      <c r="CN38">
        <v>3.3948659999999999</v>
      </c>
      <c r="CO38">
        <v>4.1149899999999997</v>
      </c>
      <c r="CP38">
        <v>2.0402469999999999</v>
      </c>
      <c r="CQ38">
        <v>3.3194249999999998</v>
      </c>
      <c r="CR38">
        <v>0.82075600000000004</v>
      </c>
      <c r="CS38">
        <v>2.6770100000000001</v>
      </c>
      <c r="CT38">
        <v>0.47903099999999998</v>
      </c>
      <c r="CU38">
        <v>0.965866</v>
      </c>
      <c r="CV38">
        <v>0.55537300000000001</v>
      </c>
      <c r="CW38">
        <v>0.92125199999999996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80.212528999999989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656.58374500000002</v>
      </c>
      <c r="L39">
        <v>628.54173400000002</v>
      </c>
      <c r="M39">
        <v>89.035944000000001</v>
      </c>
      <c r="N39">
        <v>114.17551899999999</v>
      </c>
      <c r="O39">
        <v>119.57368200000001</v>
      </c>
      <c r="P39">
        <v>117.85553400000001</v>
      </c>
      <c r="Q39">
        <v>20.661283000000001</v>
      </c>
      <c r="R39">
        <v>39.987219000000003</v>
      </c>
      <c r="S39">
        <v>24.953828000000001</v>
      </c>
      <c r="T39">
        <v>0.53659199999999996</v>
      </c>
      <c r="U39">
        <v>334.38784500000003</v>
      </c>
      <c r="V39">
        <v>17.381844000000001</v>
      </c>
      <c r="W39">
        <v>30.826252</v>
      </c>
      <c r="X39">
        <v>94.232980999999995</v>
      </c>
      <c r="Y39">
        <v>0</v>
      </c>
      <c r="Z39">
        <v>0</v>
      </c>
      <c r="AA39">
        <v>0</v>
      </c>
      <c r="AB39">
        <v>3.324954</v>
      </c>
      <c r="AC39">
        <v>0</v>
      </c>
      <c r="AD39">
        <v>8.9070440000000008</v>
      </c>
      <c r="AE39">
        <v>32.600264000000003</v>
      </c>
      <c r="AF39">
        <v>0</v>
      </c>
      <c r="AG39">
        <v>42.727288000000001</v>
      </c>
      <c r="AH39">
        <v>46.246372999999998</v>
      </c>
      <c r="AI39">
        <v>0</v>
      </c>
      <c r="AJ39">
        <v>0</v>
      </c>
      <c r="AK39">
        <v>52.165365999999999</v>
      </c>
      <c r="AL39">
        <v>2.4495420000000001</v>
      </c>
      <c r="AM39">
        <v>0</v>
      </c>
      <c r="AN39">
        <v>0.63821899999999998</v>
      </c>
      <c r="AO39">
        <v>0</v>
      </c>
      <c r="AP39">
        <v>1.4729449999999999</v>
      </c>
      <c r="AQ39">
        <v>62.482306000000001</v>
      </c>
      <c r="AR39">
        <v>8.4628219999999992</v>
      </c>
      <c r="AS39">
        <v>9.9250740000000004</v>
      </c>
      <c r="AT39">
        <v>14.210073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80.02740399999999</v>
      </c>
      <c r="BA39">
        <f t="shared" si="1"/>
        <v>2654.3736760000002</v>
      </c>
      <c r="BD39">
        <v>6.94</v>
      </c>
      <c r="BE39">
        <v>1.84</v>
      </c>
      <c r="BF39">
        <v>2.87</v>
      </c>
      <c r="BG39">
        <v>1.72</v>
      </c>
      <c r="BH39">
        <v>6.04</v>
      </c>
      <c r="BI39">
        <v>0.85</v>
      </c>
      <c r="BJ39">
        <v>1.36</v>
      </c>
      <c r="BK39">
        <v>0.87</v>
      </c>
      <c r="BL39">
        <v>0.83</v>
      </c>
      <c r="BM39">
        <v>0.15</v>
      </c>
      <c r="BN39">
        <v>2.2400000000000002</v>
      </c>
      <c r="BO39">
        <v>3.61</v>
      </c>
      <c r="BP39">
        <v>0.25</v>
      </c>
      <c r="BQ39">
        <v>1.94</v>
      </c>
      <c r="BR39">
        <v>2.1</v>
      </c>
      <c r="BS39">
        <v>1.57</v>
      </c>
      <c r="BT39">
        <v>2.8452519999999999</v>
      </c>
      <c r="BU39">
        <v>1.2859339999999999</v>
      </c>
      <c r="BV39">
        <v>1.9230499999999999</v>
      </c>
      <c r="BW39">
        <v>1.861453</v>
      </c>
      <c r="BX39">
        <v>1.8774740000000001</v>
      </c>
      <c r="BY39">
        <v>2.5718679999999998</v>
      </c>
      <c r="BZ39">
        <v>1.2722169999999999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5.0922999999999998</v>
      </c>
      <c r="CK39">
        <v>1.792133</v>
      </c>
      <c r="CL39">
        <v>1.856811</v>
      </c>
      <c r="CM39">
        <v>3.365221</v>
      </c>
      <c r="CN39">
        <v>3.3948659999999999</v>
      </c>
      <c r="CO39">
        <v>4.1149899999999997</v>
      </c>
      <c r="CP39">
        <v>2.0402469999999999</v>
      </c>
      <c r="CQ39">
        <v>3.3194249999999998</v>
      </c>
      <c r="CR39">
        <v>0.82075600000000004</v>
      </c>
      <c r="CS39">
        <v>2.6770100000000001</v>
      </c>
      <c r="CT39">
        <v>0.47903099999999998</v>
      </c>
      <c r="CU39">
        <v>0.965866</v>
      </c>
      <c r="CV39">
        <v>0.37024800000000002</v>
      </c>
      <c r="CW39">
        <v>0.92125199999999996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80.02740399999999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656.58374500000002</v>
      </c>
      <c r="L40">
        <v>628.54173400000002</v>
      </c>
      <c r="M40">
        <v>89.035944000000001</v>
      </c>
      <c r="N40">
        <v>114.17551899999999</v>
      </c>
      <c r="O40">
        <v>119.57368200000001</v>
      </c>
      <c r="P40">
        <v>117.85553400000001</v>
      </c>
      <c r="Q40">
        <v>20.661283000000001</v>
      </c>
      <c r="R40">
        <v>39.987219000000003</v>
      </c>
      <c r="S40">
        <v>24.953828000000001</v>
      </c>
      <c r="T40">
        <v>0.53659199999999996</v>
      </c>
      <c r="U40">
        <v>334.38784500000003</v>
      </c>
      <c r="V40">
        <v>17.381844000000001</v>
      </c>
      <c r="W40">
        <v>30.826252</v>
      </c>
      <c r="X40">
        <v>94.232980999999995</v>
      </c>
      <c r="Y40">
        <v>0</v>
      </c>
      <c r="Z40">
        <v>0</v>
      </c>
      <c r="AA40">
        <v>0</v>
      </c>
      <c r="AB40">
        <v>3.324954</v>
      </c>
      <c r="AC40">
        <v>0</v>
      </c>
      <c r="AD40">
        <v>8.3831000000000007</v>
      </c>
      <c r="AE40">
        <v>32.600264000000003</v>
      </c>
      <c r="AF40">
        <v>0</v>
      </c>
      <c r="AG40">
        <v>42.727288000000001</v>
      </c>
      <c r="AH40">
        <v>23.123187000000001</v>
      </c>
      <c r="AI40">
        <v>0</v>
      </c>
      <c r="AJ40">
        <v>0</v>
      </c>
      <c r="AK40">
        <v>52.165365999999999</v>
      </c>
      <c r="AL40">
        <v>2.4495420000000001</v>
      </c>
      <c r="AM40">
        <v>0</v>
      </c>
      <c r="AN40">
        <v>0.63821899999999998</v>
      </c>
      <c r="AO40">
        <v>0</v>
      </c>
      <c r="AP40">
        <v>1.4729449999999999</v>
      </c>
      <c r="AQ40">
        <v>62.482306000000001</v>
      </c>
      <c r="AR40">
        <v>8.4628219999999992</v>
      </c>
      <c r="AS40">
        <v>9.9250740000000004</v>
      </c>
      <c r="AT40">
        <v>14.210073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79.520323999999988</v>
      </c>
      <c r="BA40">
        <f t="shared" si="1"/>
        <v>2630.2194660000005</v>
      </c>
      <c r="BD40">
        <v>6.94</v>
      </c>
      <c r="BE40">
        <v>1.84</v>
      </c>
      <c r="BF40">
        <v>2.87</v>
      </c>
      <c r="BG40">
        <v>1.72</v>
      </c>
      <c r="BH40">
        <v>6.04</v>
      </c>
      <c r="BI40">
        <v>0.85</v>
      </c>
      <c r="BJ40">
        <v>1.36</v>
      </c>
      <c r="BK40">
        <v>0.87</v>
      </c>
      <c r="BL40">
        <v>0.83</v>
      </c>
      <c r="BM40">
        <v>0.15</v>
      </c>
      <c r="BN40">
        <v>2.2400000000000002</v>
      </c>
      <c r="BO40">
        <v>3.61</v>
      </c>
      <c r="BP40">
        <v>0.25</v>
      </c>
      <c r="BQ40">
        <v>1.94</v>
      </c>
      <c r="BR40">
        <v>2.1</v>
      </c>
      <c r="BS40">
        <v>1.57</v>
      </c>
      <c r="BT40">
        <v>2.8452519999999999</v>
      </c>
      <c r="BU40">
        <v>1.2859339999999999</v>
      </c>
      <c r="BV40">
        <v>1.9230499999999999</v>
      </c>
      <c r="BW40">
        <v>1.861453</v>
      </c>
      <c r="BX40">
        <v>1.8774740000000001</v>
      </c>
      <c r="BY40">
        <v>2.5718679999999998</v>
      </c>
      <c r="BZ40">
        <v>1.2722169999999999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5.0922999999999998</v>
      </c>
      <c r="CK40">
        <v>1.792133</v>
      </c>
      <c r="CL40">
        <v>1.856811</v>
      </c>
      <c r="CM40">
        <v>3.365221</v>
      </c>
      <c r="CN40">
        <v>3.3948659999999999</v>
      </c>
      <c r="CO40">
        <v>4.1149899999999997</v>
      </c>
      <c r="CP40">
        <v>2.0402469999999999</v>
      </c>
      <c r="CQ40">
        <v>3.3194249999999998</v>
      </c>
      <c r="CR40">
        <v>0.82075600000000004</v>
      </c>
      <c r="CS40">
        <v>2.6770100000000001</v>
      </c>
      <c r="CT40">
        <v>0.47903099999999998</v>
      </c>
      <c r="CU40">
        <v>0.64390999999999998</v>
      </c>
      <c r="CV40">
        <v>0.18512400000000001</v>
      </c>
      <c r="CW40">
        <v>0.92125199999999996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79.520323999999988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656.58374500000002</v>
      </c>
      <c r="L41">
        <v>628.54173400000002</v>
      </c>
      <c r="M41">
        <v>89.035944000000001</v>
      </c>
      <c r="N41">
        <v>114.17551899999999</v>
      </c>
      <c r="O41">
        <v>119.57368200000001</v>
      </c>
      <c r="P41">
        <v>117.85553400000001</v>
      </c>
      <c r="Q41">
        <v>20.661283000000001</v>
      </c>
      <c r="R41">
        <v>39.987219000000003</v>
      </c>
      <c r="S41">
        <v>24.953828000000001</v>
      </c>
      <c r="T41">
        <v>0.53659199999999996</v>
      </c>
      <c r="U41">
        <v>334.38784500000003</v>
      </c>
      <c r="V41">
        <v>17.381844000000001</v>
      </c>
      <c r="W41">
        <v>30.826252</v>
      </c>
      <c r="X41">
        <v>94.232980999999995</v>
      </c>
      <c r="Y41">
        <v>0</v>
      </c>
      <c r="Z41">
        <v>0</v>
      </c>
      <c r="AA41">
        <v>0</v>
      </c>
      <c r="AB41">
        <v>3.324954</v>
      </c>
      <c r="AC41">
        <v>0</v>
      </c>
      <c r="AD41">
        <v>0</v>
      </c>
      <c r="AE41">
        <v>32.600264000000003</v>
      </c>
      <c r="AF41">
        <v>0</v>
      </c>
      <c r="AG41">
        <v>42.727288000000001</v>
      </c>
      <c r="AH41">
        <v>20.595551</v>
      </c>
      <c r="AI41">
        <v>0</v>
      </c>
      <c r="AJ41">
        <v>0</v>
      </c>
      <c r="AK41">
        <v>52.165365999999999</v>
      </c>
      <c r="AL41">
        <v>2.4495420000000001</v>
      </c>
      <c r="AM41">
        <v>0</v>
      </c>
      <c r="AN41">
        <v>0.63821899999999998</v>
      </c>
      <c r="AO41">
        <v>0</v>
      </c>
      <c r="AP41">
        <v>1.4729449999999999</v>
      </c>
      <c r="AQ41">
        <v>62.482306000000001</v>
      </c>
      <c r="AR41">
        <v>8.4628219999999992</v>
      </c>
      <c r="AS41">
        <v>9.9250740000000004</v>
      </c>
      <c r="AT41">
        <v>14.210073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78.750767999999979</v>
      </c>
      <c r="BA41">
        <f t="shared" si="1"/>
        <v>2618.539174</v>
      </c>
      <c r="BD41">
        <v>6.94</v>
      </c>
      <c r="BE41">
        <v>1.84</v>
      </c>
      <c r="BF41">
        <v>2.87</v>
      </c>
      <c r="BG41">
        <v>1.72</v>
      </c>
      <c r="BH41">
        <v>6.04</v>
      </c>
      <c r="BI41">
        <v>0.85</v>
      </c>
      <c r="BJ41">
        <v>1.36</v>
      </c>
      <c r="BK41">
        <v>0.87</v>
      </c>
      <c r="BL41">
        <v>0.83</v>
      </c>
      <c r="BM41">
        <v>0.15</v>
      </c>
      <c r="BN41">
        <v>2.2400000000000002</v>
      </c>
      <c r="BO41">
        <v>3.61</v>
      </c>
      <c r="BP41">
        <v>0.25</v>
      </c>
      <c r="BQ41">
        <v>1.94</v>
      </c>
      <c r="BR41">
        <v>2.1</v>
      </c>
      <c r="BS41">
        <v>1.57</v>
      </c>
      <c r="BT41">
        <v>2.8452519999999999</v>
      </c>
      <c r="BU41">
        <v>1.2859339999999999</v>
      </c>
      <c r="BV41">
        <v>1.9230499999999999</v>
      </c>
      <c r="BW41">
        <v>1.861453</v>
      </c>
      <c r="BX41">
        <v>1.8774740000000001</v>
      </c>
      <c r="BY41">
        <v>2.5718679999999998</v>
      </c>
      <c r="BZ41">
        <v>1.2722169999999999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5.0922999999999998</v>
      </c>
      <c r="CK41">
        <v>1.792133</v>
      </c>
      <c r="CL41">
        <v>1.856811</v>
      </c>
      <c r="CM41">
        <v>3.365221</v>
      </c>
      <c r="CN41">
        <v>3.3948659999999999</v>
      </c>
      <c r="CO41">
        <v>4.1149899999999997</v>
      </c>
      <c r="CP41">
        <v>2.0402469999999999</v>
      </c>
      <c r="CQ41">
        <v>3.3194249999999998</v>
      </c>
      <c r="CR41">
        <v>0.82075600000000004</v>
      </c>
      <c r="CS41">
        <v>2.6770100000000001</v>
      </c>
      <c r="CT41">
        <v>5.2893000000000003E-2</v>
      </c>
      <c r="CU41">
        <v>0.32195499999999999</v>
      </c>
      <c r="CV41">
        <v>0.163661</v>
      </c>
      <c r="CW41">
        <v>0.92125199999999996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78.750767999999979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656.58374500000002</v>
      </c>
      <c r="L42">
        <v>628.54173400000002</v>
      </c>
      <c r="M42">
        <v>89.035944000000001</v>
      </c>
      <c r="N42">
        <v>114.17551899999999</v>
      </c>
      <c r="O42">
        <v>119.57368200000001</v>
      </c>
      <c r="P42">
        <v>117.85553400000001</v>
      </c>
      <c r="Q42">
        <v>20.661283000000001</v>
      </c>
      <c r="R42">
        <v>39.987219000000003</v>
      </c>
      <c r="S42">
        <v>24.953828000000001</v>
      </c>
      <c r="T42">
        <v>0.53659199999999996</v>
      </c>
      <c r="U42">
        <v>334.38784500000003</v>
      </c>
      <c r="V42">
        <v>17.381844000000001</v>
      </c>
      <c r="W42">
        <v>30.826252</v>
      </c>
      <c r="X42">
        <v>94.232980999999995</v>
      </c>
      <c r="Y42">
        <v>0</v>
      </c>
      <c r="Z42">
        <v>0</v>
      </c>
      <c r="AA42">
        <v>0</v>
      </c>
      <c r="AB42">
        <v>3.324954</v>
      </c>
      <c r="AC42">
        <v>0</v>
      </c>
      <c r="AD42">
        <v>0</v>
      </c>
      <c r="AE42">
        <v>21.903302</v>
      </c>
      <c r="AF42">
        <v>0</v>
      </c>
      <c r="AG42">
        <v>42.727288000000001</v>
      </c>
      <c r="AH42">
        <v>17.318985999999999</v>
      </c>
      <c r="AI42">
        <v>0</v>
      </c>
      <c r="AJ42">
        <v>0</v>
      </c>
      <c r="AK42">
        <v>52.165365999999999</v>
      </c>
      <c r="AL42">
        <v>2.4495420000000001</v>
      </c>
      <c r="AM42">
        <v>0</v>
      </c>
      <c r="AN42">
        <v>0.63821899999999998</v>
      </c>
      <c r="AO42">
        <v>0</v>
      </c>
      <c r="AP42">
        <v>1.4729449999999999</v>
      </c>
      <c r="AQ42">
        <v>62.482306000000001</v>
      </c>
      <c r="AR42">
        <v>10.578528</v>
      </c>
      <c r="AS42">
        <v>9.9250740000000004</v>
      </c>
      <c r="AT42">
        <v>14.210073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78.281772999999987</v>
      </c>
      <c r="BA42">
        <f t="shared" si="1"/>
        <v>2606.2123580000007</v>
      </c>
      <c r="BD42">
        <v>6.94</v>
      </c>
      <c r="BE42">
        <v>1.84</v>
      </c>
      <c r="BF42">
        <v>2.87</v>
      </c>
      <c r="BG42">
        <v>1.72</v>
      </c>
      <c r="BH42">
        <v>6.04</v>
      </c>
      <c r="BI42">
        <v>0.86</v>
      </c>
      <c r="BJ42">
        <v>1.28</v>
      </c>
      <c r="BK42">
        <v>0.87</v>
      </c>
      <c r="BL42">
        <v>0.83</v>
      </c>
      <c r="BM42">
        <v>0.15</v>
      </c>
      <c r="BN42">
        <v>2.2400000000000002</v>
      </c>
      <c r="BO42">
        <v>3.61</v>
      </c>
      <c r="BP42">
        <v>0.25</v>
      </c>
      <c r="BQ42">
        <v>1.94</v>
      </c>
      <c r="BR42">
        <v>2.1</v>
      </c>
      <c r="BS42">
        <v>1.57</v>
      </c>
      <c r="BT42">
        <v>2.8452519999999999</v>
      </c>
      <c r="BU42">
        <v>1.2859339999999999</v>
      </c>
      <c r="BV42">
        <v>1.9230499999999999</v>
      </c>
      <c r="BW42">
        <v>1.861453</v>
      </c>
      <c r="BX42">
        <v>1.8774740000000001</v>
      </c>
      <c r="BY42">
        <v>2.5718679999999998</v>
      </c>
      <c r="BZ42">
        <v>1.2722169999999999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5.0922999999999998</v>
      </c>
      <c r="CK42">
        <v>1.792133</v>
      </c>
      <c r="CL42">
        <v>1.856811</v>
      </c>
      <c r="CM42">
        <v>3.365221</v>
      </c>
      <c r="CN42">
        <v>3.3948659999999999</v>
      </c>
      <c r="CO42">
        <v>4.1149899999999997</v>
      </c>
      <c r="CP42">
        <v>2.0402469999999999</v>
      </c>
      <c r="CQ42">
        <v>3.3194249999999998</v>
      </c>
      <c r="CR42">
        <v>0.82075600000000004</v>
      </c>
      <c r="CS42">
        <v>2.6770100000000001</v>
      </c>
      <c r="CT42">
        <v>0</v>
      </c>
      <c r="CU42">
        <v>0</v>
      </c>
      <c r="CV42">
        <v>0.139514</v>
      </c>
      <c r="CW42">
        <v>0.92125199999999996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78.281772999999987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656.58374500000002</v>
      </c>
      <c r="L43">
        <v>628.54173400000002</v>
      </c>
      <c r="M43">
        <v>89.035944000000001</v>
      </c>
      <c r="N43">
        <v>114.17551899999999</v>
      </c>
      <c r="O43">
        <v>119.57368200000001</v>
      </c>
      <c r="P43">
        <v>117.85553400000001</v>
      </c>
      <c r="Q43">
        <v>20.661283000000001</v>
      </c>
      <c r="R43">
        <v>39.987219000000003</v>
      </c>
      <c r="S43">
        <v>24.953828000000001</v>
      </c>
      <c r="T43">
        <v>0.53659199999999996</v>
      </c>
      <c r="U43">
        <v>334.38784500000003</v>
      </c>
      <c r="V43">
        <v>17.381844000000001</v>
      </c>
      <c r="W43">
        <v>31.374452999999999</v>
      </c>
      <c r="X43">
        <v>94.232980999999995</v>
      </c>
      <c r="Y43">
        <v>0</v>
      </c>
      <c r="Z43">
        <v>0</v>
      </c>
      <c r="AA43">
        <v>0</v>
      </c>
      <c r="AB43">
        <v>3.9899450000000001</v>
      </c>
      <c r="AC43">
        <v>0</v>
      </c>
      <c r="AD43">
        <v>0</v>
      </c>
      <c r="AE43">
        <v>16.300132000000001</v>
      </c>
      <c r="AF43">
        <v>0</v>
      </c>
      <c r="AG43">
        <v>42.727288000000001</v>
      </c>
      <c r="AH43">
        <v>0</v>
      </c>
      <c r="AI43">
        <v>0</v>
      </c>
      <c r="AJ43">
        <v>0</v>
      </c>
      <c r="AK43">
        <v>52.165365999999999</v>
      </c>
      <c r="AL43">
        <v>2.4495420000000001</v>
      </c>
      <c r="AM43">
        <v>0</v>
      </c>
      <c r="AN43">
        <v>0.63821899999999998</v>
      </c>
      <c r="AO43">
        <v>0</v>
      </c>
      <c r="AP43">
        <v>1.4729449999999999</v>
      </c>
      <c r="AQ43">
        <v>45.217458000000001</v>
      </c>
      <c r="AR43">
        <v>26.44632</v>
      </c>
      <c r="AS43">
        <v>15.983236</v>
      </c>
      <c r="AT43">
        <v>14.210073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78.142258999999981</v>
      </c>
      <c r="BA43">
        <f t="shared" si="1"/>
        <v>2589.0249859999999</v>
      </c>
      <c r="BD43">
        <v>6.94</v>
      </c>
      <c r="BE43">
        <v>1.84</v>
      </c>
      <c r="BF43">
        <v>2.87</v>
      </c>
      <c r="BG43">
        <v>1.72</v>
      </c>
      <c r="BH43">
        <v>6.04</v>
      </c>
      <c r="BI43">
        <v>0.86</v>
      </c>
      <c r="BJ43">
        <v>1.28</v>
      </c>
      <c r="BK43">
        <v>0.87</v>
      </c>
      <c r="BL43">
        <v>0.83</v>
      </c>
      <c r="BM43">
        <v>0.15</v>
      </c>
      <c r="BN43">
        <v>2.2400000000000002</v>
      </c>
      <c r="BO43">
        <v>3.61</v>
      </c>
      <c r="BP43">
        <v>0.25</v>
      </c>
      <c r="BQ43">
        <v>1.94</v>
      </c>
      <c r="BR43">
        <v>2.1</v>
      </c>
      <c r="BS43">
        <v>1.57</v>
      </c>
      <c r="BT43">
        <v>2.8452519999999999</v>
      </c>
      <c r="BU43">
        <v>1.2859339999999999</v>
      </c>
      <c r="BV43">
        <v>1.9230499999999999</v>
      </c>
      <c r="BW43">
        <v>1.861453</v>
      </c>
      <c r="BX43">
        <v>1.8774740000000001</v>
      </c>
      <c r="BY43">
        <v>2.5718679999999998</v>
      </c>
      <c r="BZ43">
        <v>1.2722169999999999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5.0922999999999998</v>
      </c>
      <c r="CK43">
        <v>1.792133</v>
      </c>
      <c r="CL43">
        <v>1.856811</v>
      </c>
      <c r="CM43">
        <v>3.365221</v>
      </c>
      <c r="CN43">
        <v>3.3948659999999999</v>
      </c>
      <c r="CO43">
        <v>4.1149899999999997</v>
      </c>
      <c r="CP43">
        <v>2.0402469999999999</v>
      </c>
      <c r="CQ43">
        <v>3.3194249999999998</v>
      </c>
      <c r="CR43">
        <v>0.82075600000000004</v>
      </c>
      <c r="CS43">
        <v>2.6770100000000001</v>
      </c>
      <c r="CT43">
        <v>0</v>
      </c>
      <c r="CU43">
        <v>0</v>
      </c>
      <c r="CV43">
        <v>0</v>
      </c>
      <c r="CW43">
        <v>0.92125199999999996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78.142258999999981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656.58374500000002</v>
      </c>
      <c r="L44">
        <v>628.54173400000002</v>
      </c>
      <c r="M44">
        <v>89.035944000000001</v>
      </c>
      <c r="N44">
        <v>114.17551899999999</v>
      </c>
      <c r="O44">
        <v>119.57368200000001</v>
      </c>
      <c r="P44">
        <v>117.85553400000001</v>
      </c>
      <c r="Q44">
        <v>20.661283000000001</v>
      </c>
      <c r="R44">
        <v>39.987219000000003</v>
      </c>
      <c r="S44">
        <v>24.953828000000001</v>
      </c>
      <c r="T44">
        <v>0.53659199999999996</v>
      </c>
      <c r="U44">
        <v>334.38784500000003</v>
      </c>
      <c r="V44">
        <v>17.381844000000001</v>
      </c>
      <c r="W44">
        <v>31.407879999999999</v>
      </c>
      <c r="X44">
        <v>94.232980999999995</v>
      </c>
      <c r="Y44">
        <v>0</v>
      </c>
      <c r="Z44">
        <v>0</v>
      </c>
      <c r="AA44">
        <v>0</v>
      </c>
      <c r="AB44">
        <v>3.9899450000000001</v>
      </c>
      <c r="AC44">
        <v>0</v>
      </c>
      <c r="AD44">
        <v>0</v>
      </c>
      <c r="AE44">
        <v>0</v>
      </c>
      <c r="AF44">
        <v>0</v>
      </c>
      <c r="AG44">
        <v>42.727288000000001</v>
      </c>
      <c r="AH44">
        <v>0</v>
      </c>
      <c r="AI44">
        <v>0</v>
      </c>
      <c r="AJ44">
        <v>0</v>
      </c>
      <c r="AK44">
        <v>52.165365999999999</v>
      </c>
      <c r="AL44">
        <v>2.4495420000000001</v>
      </c>
      <c r="AM44">
        <v>0</v>
      </c>
      <c r="AN44">
        <v>0.63821899999999998</v>
      </c>
      <c r="AO44">
        <v>0</v>
      </c>
      <c r="AP44">
        <v>1.4729449999999999</v>
      </c>
      <c r="AQ44">
        <v>29.090952000000001</v>
      </c>
      <c r="AR44">
        <v>26.44632</v>
      </c>
      <c r="AS44">
        <v>15.983236</v>
      </c>
      <c r="AT44">
        <v>14.210073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78.202258999999984</v>
      </c>
      <c r="BA44">
        <f t="shared" si="1"/>
        <v>2556.6917750000002</v>
      </c>
      <c r="BD44">
        <v>6.94</v>
      </c>
      <c r="BE44">
        <v>1.84</v>
      </c>
      <c r="BF44">
        <v>2.87</v>
      </c>
      <c r="BG44">
        <v>1.72</v>
      </c>
      <c r="BH44">
        <v>6.04</v>
      </c>
      <c r="BI44">
        <v>0.89</v>
      </c>
      <c r="BJ44">
        <v>1.31</v>
      </c>
      <c r="BK44">
        <v>0.87</v>
      </c>
      <c r="BL44">
        <v>0.83</v>
      </c>
      <c r="BM44">
        <v>0.15</v>
      </c>
      <c r="BN44">
        <v>2.2400000000000002</v>
      </c>
      <c r="BO44">
        <v>3.61</v>
      </c>
      <c r="BP44">
        <v>0.25</v>
      </c>
      <c r="BQ44">
        <v>1.94</v>
      </c>
      <c r="BR44">
        <v>2.1</v>
      </c>
      <c r="BS44">
        <v>1.57</v>
      </c>
      <c r="BT44">
        <v>2.8452519999999999</v>
      </c>
      <c r="BU44">
        <v>1.2859339999999999</v>
      </c>
      <c r="BV44">
        <v>1.9230499999999999</v>
      </c>
      <c r="BW44">
        <v>1.861453</v>
      </c>
      <c r="BX44">
        <v>1.8774740000000001</v>
      </c>
      <c r="BY44">
        <v>2.5718679999999998</v>
      </c>
      <c r="BZ44">
        <v>1.2722169999999999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5.0922999999999998</v>
      </c>
      <c r="CK44">
        <v>1.792133</v>
      </c>
      <c r="CL44">
        <v>1.856811</v>
      </c>
      <c r="CM44">
        <v>3.365221</v>
      </c>
      <c r="CN44">
        <v>3.3948659999999999</v>
      </c>
      <c r="CO44">
        <v>4.1149899999999997</v>
      </c>
      <c r="CP44">
        <v>2.0402469999999999</v>
      </c>
      <c r="CQ44">
        <v>3.3194249999999998</v>
      </c>
      <c r="CR44">
        <v>0.82075600000000004</v>
      </c>
      <c r="CS44">
        <v>2.6770100000000001</v>
      </c>
      <c r="CT44">
        <v>0</v>
      </c>
      <c r="CU44">
        <v>0</v>
      </c>
      <c r="CV44">
        <v>0</v>
      </c>
      <c r="CW44">
        <v>0.92125199999999996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78.202258999999984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586.34509800000001</v>
      </c>
      <c r="L45">
        <v>619.91793399999995</v>
      </c>
      <c r="M45">
        <v>89.035944000000001</v>
      </c>
      <c r="N45">
        <v>114.17551899999999</v>
      </c>
      <c r="O45">
        <v>119.57368200000001</v>
      </c>
      <c r="P45">
        <v>117.85553400000001</v>
      </c>
      <c r="Q45">
        <v>20.661283000000001</v>
      </c>
      <c r="R45">
        <v>39.987219000000003</v>
      </c>
      <c r="S45">
        <v>24.953828000000001</v>
      </c>
      <c r="T45">
        <v>0.53659199999999996</v>
      </c>
      <c r="U45">
        <v>334.38784500000003</v>
      </c>
      <c r="V45">
        <v>17.381844000000001</v>
      </c>
      <c r="W45">
        <v>31.407879999999999</v>
      </c>
      <c r="X45">
        <v>94.232980999999995</v>
      </c>
      <c r="Y45">
        <v>0</v>
      </c>
      <c r="Z45">
        <v>0</v>
      </c>
      <c r="AA45">
        <v>0</v>
      </c>
      <c r="AB45">
        <v>3.9899450000000001</v>
      </c>
      <c r="AC45">
        <v>0</v>
      </c>
      <c r="AD45">
        <v>0</v>
      </c>
      <c r="AE45">
        <v>0</v>
      </c>
      <c r="AF45">
        <v>0</v>
      </c>
      <c r="AG45">
        <v>42.727288000000001</v>
      </c>
      <c r="AH45">
        <v>0</v>
      </c>
      <c r="AI45">
        <v>0</v>
      </c>
      <c r="AJ45">
        <v>0</v>
      </c>
      <c r="AK45">
        <v>52.165365999999999</v>
      </c>
      <c r="AL45">
        <v>2.4495420000000001</v>
      </c>
      <c r="AM45">
        <v>0</v>
      </c>
      <c r="AN45">
        <v>0.63821899999999998</v>
      </c>
      <c r="AO45">
        <v>0</v>
      </c>
      <c r="AP45">
        <v>6.7509980000000001</v>
      </c>
      <c r="AQ45">
        <v>14.545476000000001</v>
      </c>
      <c r="AR45">
        <v>10.578528</v>
      </c>
      <c r="AS45">
        <v>10.053971000000001</v>
      </c>
      <c r="AT45">
        <v>14.210073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78.251241999999976</v>
      </c>
      <c r="BA45">
        <f t="shared" si="1"/>
        <v>2446.8138309999995</v>
      </c>
      <c r="BD45">
        <v>6.94</v>
      </c>
      <c r="BE45">
        <v>1.84</v>
      </c>
      <c r="BF45">
        <v>2.87</v>
      </c>
      <c r="BG45">
        <v>1.72</v>
      </c>
      <c r="BH45">
        <v>6.04</v>
      </c>
      <c r="BI45">
        <v>0.89</v>
      </c>
      <c r="BJ45">
        <v>1.39</v>
      </c>
      <c r="BK45">
        <v>0.87</v>
      </c>
      <c r="BL45">
        <v>0.83</v>
      </c>
      <c r="BM45">
        <v>0.15</v>
      </c>
      <c r="BN45">
        <v>2.2400000000000002</v>
      </c>
      <c r="BO45">
        <v>3.61</v>
      </c>
      <c r="BP45">
        <v>0.25</v>
      </c>
      <c r="BQ45">
        <v>1.94</v>
      </c>
      <c r="BR45">
        <v>2.1</v>
      </c>
      <c r="BS45">
        <v>1.57</v>
      </c>
      <c r="BT45">
        <v>2.8452519999999999</v>
      </c>
      <c r="BU45">
        <v>1.2859339999999999</v>
      </c>
      <c r="BV45">
        <v>1.8920330000000001</v>
      </c>
      <c r="BW45">
        <v>1.861453</v>
      </c>
      <c r="BX45">
        <v>1.8774740000000001</v>
      </c>
      <c r="BY45">
        <v>2.5718679999999998</v>
      </c>
      <c r="BZ45">
        <v>1.2722169999999999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5.0922999999999998</v>
      </c>
      <c r="CK45">
        <v>1.792133</v>
      </c>
      <c r="CL45">
        <v>1.856811</v>
      </c>
      <c r="CM45">
        <v>3.365221</v>
      </c>
      <c r="CN45">
        <v>3.3948659999999999</v>
      </c>
      <c r="CO45">
        <v>4.1149899999999997</v>
      </c>
      <c r="CP45">
        <v>2.0402469999999999</v>
      </c>
      <c r="CQ45">
        <v>3.3194249999999998</v>
      </c>
      <c r="CR45">
        <v>0.82075600000000004</v>
      </c>
      <c r="CS45">
        <v>2.6770100000000001</v>
      </c>
      <c r="CT45">
        <v>0</v>
      </c>
      <c r="CU45">
        <v>0</v>
      </c>
      <c r="CV45">
        <v>0</v>
      </c>
      <c r="CW45">
        <v>0.92125199999999996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78.251241999999976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571.65589199999999</v>
      </c>
      <c r="L46">
        <v>619.91793399999995</v>
      </c>
      <c r="M46">
        <v>89.035944000000001</v>
      </c>
      <c r="N46">
        <v>114.17551899999999</v>
      </c>
      <c r="O46">
        <v>119.57368200000001</v>
      </c>
      <c r="P46">
        <v>117.85553400000001</v>
      </c>
      <c r="Q46">
        <v>20.661283000000001</v>
      </c>
      <c r="R46">
        <v>39.987219000000003</v>
      </c>
      <c r="S46">
        <v>24.953828000000001</v>
      </c>
      <c r="T46">
        <v>0.53659199999999996</v>
      </c>
      <c r="U46">
        <v>334.38784500000003</v>
      </c>
      <c r="V46">
        <v>17.381844000000001</v>
      </c>
      <c r="W46">
        <v>31.407879999999999</v>
      </c>
      <c r="X46">
        <v>94.232980999999995</v>
      </c>
      <c r="Y46">
        <v>0</v>
      </c>
      <c r="Z46">
        <v>0</v>
      </c>
      <c r="AA46">
        <v>0</v>
      </c>
      <c r="AB46">
        <v>3.9899450000000001</v>
      </c>
      <c r="AC46">
        <v>0</v>
      </c>
      <c r="AD46">
        <v>0</v>
      </c>
      <c r="AE46">
        <v>0</v>
      </c>
      <c r="AF46">
        <v>0</v>
      </c>
      <c r="AG46">
        <v>42.727288000000001</v>
      </c>
      <c r="AH46">
        <v>0</v>
      </c>
      <c r="AI46">
        <v>0</v>
      </c>
      <c r="AJ46">
        <v>0</v>
      </c>
      <c r="AK46">
        <v>52.165365999999999</v>
      </c>
      <c r="AL46">
        <v>2.4495420000000001</v>
      </c>
      <c r="AM46">
        <v>0</v>
      </c>
      <c r="AN46">
        <v>0.63821899999999998</v>
      </c>
      <c r="AO46">
        <v>0</v>
      </c>
      <c r="AP46">
        <v>6.7509980000000001</v>
      </c>
      <c r="AQ46">
        <v>14.545476000000001</v>
      </c>
      <c r="AR46">
        <v>8.4628219999999992</v>
      </c>
      <c r="AS46">
        <v>10.053971000000001</v>
      </c>
      <c r="AT46">
        <v>14.210073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78.261241999999982</v>
      </c>
      <c r="BA46">
        <f t="shared" si="1"/>
        <v>2430.0189189999996</v>
      </c>
      <c r="BD46">
        <v>6.94</v>
      </c>
      <c r="BE46">
        <v>1.84</v>
      </c>
      <c r="BF46">
        <v>2.87</v>
      </c>
      <c r="BG46">
        <v>1.72</v>
      </c>
      <c r="BH46">
        <v>6.04</v>
      </c>
      <c r="BI46">
        <v>0.89</v>
      </c>
      <c r="BJ46">
        <v>1.4</v>
      </c>
      <c r="BK46">
        <v>0.87</v>
      </c>
      <c r="BL46">
        <v>0.83</v>
      </c>
      <c r="BM46">
        <v>0.15</v>
      </c>
      <c r="BN46">
        <v>2.2400000000000002</v>
      </c>
      <c r="BO46">
        <v>3.61</v>
      </c>
      <c r="BP46">
        <v>0.25</v>
      </c>
      <c r="BQ46">
        <v>1.94</v>
      </c>
      <c r="BR46">
        <v>2.1</v>
      </c>
      <c r="BS46">
        <v>1.57</v>
      </c>
      <c r="BT46">
        <v>2.8452519999999999</v>
      </c>
      <c r="BU46">
        <v>1.2859339999999999</v>
      </c>
      <c r="BV46">
        <v>1.8920330000000001</v>
      </c>
      <c r="BW46">
        <v>1.861453</v>
      </c>
      <c r="BX46">
        <v>1.8774740000000001</v>
      </c>
      <c r="BY46">
        <v>2.5718679999999998</v>
      </c>
      <c r="BZ46">
        <v>1.2722169999999999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5.0922999999999998</v>
      </c>
      <c r="CK46">
        <v>1.792133</v>
      </c>
      <c r="CL46">
        <v>1.856811</v>
      </c>
      <c r="CM46">
        <v>3.365221</v>
      </c>
      <c r="CN46">
        <v>3.3948659999999999</v>
      </c>
      <c r="CO46">
        <v>4.1149899999999997</v>
      </c>
      <c r="CP46">
        <v>2.0402469999999999</v>
      </c>
      <c r="CQ46">
        <v>3.3194249999999998</v>
      </c>
      <c r="CR46">
        <v>0.82075600000000004</v>
      </c>
      <c r="CS46">
        <v>2.6770100000000001</v>
      </c>
      <c r="CT46">
        <v>0</v>
      </c>
      <c r="CU46">
        <v>0</v>
      </c>
      <c r="CV46">
        <v>0</v>
      </c>
      <c r="CW46">
        <v>0.92125199999999996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78.261241999999982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614.80363799999998</v>
      </c>
      <c r="L47">
        <v>619.91793399999995</v>
      </c>
      <c r="M47">
        <v>89.035944000000001</v>
      </c>
      <c r="N47">
        <v>114.17551899999999</v>
      </c>
      <c r="O47">
        <v>119.57368200000001</v>
      </c>
      <c r="P47">
        <v>117.85553400000001</v>
      </c>
      <c r="Q47">
        <v>20.661283000000001</v>
      </c>
      <c r="R47">
        <v>39.987219000000003</v>
      </c>
      <c r="S47">
        <v>24.953828000000001</v>
      </c>
      <c r="T47">
        <v>0.53659199999999996</v>
      </c>
      <c r="U47">
        <v>334.38784500000003</v>
      </c>
      <c r="V47">
        <v>17.381844000000001</v>
      </c>
      <c r="W47">
        <v>31.407879999999999</v>
      </c>
      <c r="X47">
        <v>94.232980999999995</v>
      </c>
      <c r="Y47">
        <v>0</v>
      </c>
      <c r="Z47">
        <v>0</v>
      </c>
      <c r="AA47">
        <v>0</v>
      </c>
      <c r="AB47">
        <v>3.9899450000000001</v>
      </c>
      <c r="AC47">
        <v>0</v>
      </c>
      <c r="AD47">
        <v>0</v>
      </c>
      <c r="AE47">
        <v>0</v>
      </c>
      <c r="AF47">
        <v>0</v>
      </c>
      <c r="AG47">
        <v>42.727288000000001</v>
      </c>
      <c r="AH47">
        <v>0</v>
      </c>
      <c r="AI47">
        <v>0</v>
      </c>
      <c r="AJ47">
        <v>0</v>
      </c>
      <c r="AK47">
        <v>52.165365999999999</v>
      </c>
      <c r="AL47">
        <v>2.4495420000000001</v>
      </c>
      <c r="AM47">
        <v>0</v>
      </c>
      <c r="AN47">
        <v>0.63821899999999998</v>
      </c>
      <c r="AO47">
        <v>0</v>
      </c>
      <c r="AP47">
        <v>6.7509980000000001</v>
      </c>
      <c r="AQ47">
        <v>0</v>
      </c>
      <c r="AR47">
        <v>6.3471169999999999</v>
      </c>
      <c r="AS47">
        <v>10.053971000000001</v>
      </c>
      <c r="AT47">
        <v>14.210073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78.261241999999982</v>
      </c>
      <c r="BA47">
        <f t="shared" si="1"/>
        <v>2456.5054839999998</v>
      </c>
      <c r="BD47">
        <v>6.94</v>
      </c>
      <c r="BE47">
        <v>1.84</v>
      </c>
      <c r="BF47">
        <v>2.87</v>
      </c>
      <c r="BG47">
        <v>1.72</v>
      </c>
      <c r="BH47">
        <v>6.04</v>
      </c>
      <c r="BI47">
        <v>0.89</v>
      </c>
      <c r="BJ47">
        <v>1.4</v>
      </c>
      <c r="BK47">
        <v>0.87</v>
      </c>
      <c r="BL47">
        <v>0.83</v>
      </c>
      <c r="BM47">
        <v>0.15</v>
      </c>
      <c r="BN47">
        <v>2.2400000000000002</v>
      </c>
      <c r="BO47">
        <v>3.61</v>
      </c>
      <c r="BP47">
        <v>0.25</v>
      </c>
      <c r="BQ47">
        <v>1.94</v>
      </c>
      <c r="BR47">
        <v>2.1</v>
      </c>
      <c r="BS47">
        <v>1.57</v>
      </c>
      <c r="BT47">
        <v>2.8452519999999999</v>
      </c>
      <c r="BU47">
        <v>1.2859339999999999</v>
      </c>
      <c r="BV47">
        <v>1.8920330000000001</v>
      </c>
      <c r="BW47">
        <v>1.861453</v>
      </c>
      <c r="BX47">
        <v>1.8774740000000001</v>
      </c>
      <c r="BY47">
        <v>2.5718679999999998</v>
      </c>
      <c r="BZ47">
        <v>1.2722169999999999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5.0922999999999998</v>
      </c>
      <c r="CK47">
        <v>1.792133</v>
      </c>
      <c r="CL47">
        <v>1.856811</v>
      </c>
      <c r="CM47">
        <v>3.365221</v>
      </c>
      <c r="CN47">
        <v>3.3948659999999999</v>
      </c>
      <c r="CO47">
        <v>4.1149899999999997</v>
      </c>
      <c r="CP47">
        <v>2.0402469999999999</v>
      </c>
      <c r="CQ47">
        <v>3.3194249999999998</v>
      </c>
      <c r="CR47">
        <v>0.82075600000000004</v>
      </c>
      <c r="CS47">
        <v>2.6770100000000001</v>
      </c>
      <c r="CT47">
        <v>0</v>
      </c>
      <c r="CU47">
        <v>0</v>
      </c>
      <c r="CV47">
        <v>0</v>
      </c>
      <c r="CW47">
        <v>0.92125199999999996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78.261241999999982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584.29454999999996</v>
      </c>
      <c r="L48">
        <v>619.91793399999995</v>
      </c>
      <c r="M48">
        <v>89.035944000000001</v>
      </c>
      <c r="N48">
        <v>114.17551899999999</v>
      </c>
      <c r="O48">
        <v>119.57368200000001</v>
      </c>
      <c r="P48">
        <v>117.85553400000001</v>
      </c>
      <c r="Q48">
        <v>20.661283000000001</v>
      </c>
      <c r="R48">
        <v>39.987219000000003</v>
      </c>
      <c r="S48">
        <v>24.953828000000001</v>
      </c>
      <c r="T48">
        <v>0.53659199999999996</v>
      </c>
      <c r="U48">
        <v>334.38784500000003</v>
      </c>
      <c r="V48">
        <v>17.381844000000001</v>
      </c>
      <c r="W48">
        <v>31.407879999999999</v>
      </c>
      <c r="X48">
        <v>94.232980999999995</v>
      </c>
      <c r="Y48">
        <v>0</v>
      </c>
      <c r="Z48">
        <v>0</v>
      </c>
      <c r="AA48">
        <v>0</v>
      </c>
      <c r="AB48">
        <v>3.9899450000000001</v>
      </c>
      <c r="AC48">
        <v>0</v>
      </c>
      <c r="AD48">
        <v>0</v>
      </c>
      <c r="AE48">
        <v>0</v>
      </c>
      <c r="AF48">
        <v>0</v>
      </c>
      <c r="AG48">
        <v>42.727288000000001</v>
      </c>
      <c r="AH48">
        <v>0</v>
      </c>
      <c r="AI48">
        <v>0</v>
      </c>
      <c r="AJ48">
        <v>0</v>
      </c>
      <c r="AK48">
        <v>52.165365999999999</v>
      </c>
      <c r="AL48">
        <v>2.4495420000000001</v>
      </c>
      <c r="AM48">
        <v>0</v>
      </c>
      <c r="AN48">
        <v>0.63821899999999998</v>
      </c>
      <c r="AO48">
        <v>0</v>
      </c>
      <c r="AP48">
        <v>6.7509980000000001</v>
      </c>
      <c r="AQ48">
        <v>0</v>
      </c>
      <c r="AR48">
        <v>6.3471169999999999</v>
      </c>
      <c r="AS48">
        <v>10.053971000000001</v>
      </c>
      <c r="AT48">
        <v>14.210073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78.261241999999982</v>
      </c>
      <c r="BA48">
        <f t="shared" si="1"/>
        <v>2425.9963959999995</v>
      </c>
      <c r="BD48">
        <v>6.94</v>
      </c>
      <c r="BE48">
        <v>1.84</v>
      </c>
      <c r="BF48">
        <v>2.87</v>
      </c>
      <c r="BG48">
        <v>1.72</v>
      </c>
      <c r="BH48">
        <v>6.04</v>
      </c>
      <c r="BI48">
        <v>0.89</v>
      </c>
      <c r="BJ48">
        <v>1.4</v>
      </c>
      <c r="BK48">
        <v>0.87</v>
      </c>
      <c r="BL48">
        <v>0.83</v>
      </c>
      <c r="BM48">
        <v>0.15</v>
      </c>
      <c r="BN48">
        <v>2.2400000000000002</v>
      </c>
      <c r="BO48">
        <v>3.61</v>
      </c>
      <c r="BP48">
        <v>0.25</v>
      </c>
      <c r="BQ48">
        <v>1.94</v>
      </c>
      <c r="BR48">
        <v>2.1</v>
      </c>
      <c r="BS48">
        <v>1.57</v>
      </c>
      <c r="BT48">
        <v>2.8452519999999999</v>
      </c>
      <c r="BU48">
        <v>1.2859339999999999</v>
      </c>
      <c r="BV48">
        <v>1.8920330000000001</v>
      </c>
      <c r="BW48">
        <v>1.861453</v>
      </c>
      <c r="BX48">
        <v>1.8774740000000001</v>
      </c>
      <c r="BY48">
        <v>2.5718679999999998</v>
      </c>
      <c r="BZ48">
        <v>1.2722169999999999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5.0922999999999998</v>
      </c>
      <c r="CK48">
        <v>1.792133</v>
      </c>
      <c r="CL48">
        <v>1.856811</v>
      </c>
      <c r="CM48">
        <v>3.365221</v>
      </c>
      <c r="CN48">
        <v>3.3948659999999999</v>
      </c>
      <c r="CO48">
        <v>4.1149899999999997</v>
      </c>
      <c r="CP48">
        <v>2.0402469999999999</v>
      </c>
      <c r="CQ48">
        <v>3.3194249999999998</v>
      </c>
      <c r="CR48">
        <v>0.82075600000000004</v>
      </c>
      <c r="CS48">
        <v>2.6770100000000001</v>
      </c>
      <c r="CT48">
        <v>0</v>
      </c>
      <c r="CU48">
        <v>0</v>
      </c>
      <c r="CV48">
        <v>0</v>
      </c>
      <c r="CW48">
        <v>0.92125199999999996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78.261241999999982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578.99570400000005</v>
      </c>
      <c r="L49">
        <v>619.91793399999995</v>
      </c>
      <c r="M49">
        <v>89.035944000000001</v>
      </c>
      <c r="N49">
        <v>114.17551899999999</v>
      </c>
      <c r="O49">
        <v>119.57368200000001</v>
      </c>
      <c r="P49">
        <v>117.85553400000001</v>
      </c>
      <c r="Q49">
        <v>20.661283000000001</v>
      </c>
      <c r="R49">
        <v>39.987219000000003</v>
      </c>
      <c r="S49">
        <v>24.953828000000001</v>
      </c>
      <c r="T49">
        <v>0.53659199999999996</v>
      </c>
      <c r="U49">
        <v>334.38784500000003</v>
      </c>
      <c r="V49">
        <v>17.381844000000001</v>
      </c>
      <c r="W49">
        <v>31.407879999999999</v>
      </c>
      <c r="X49">
        <v>94.232980999999995</v>
      </c>
      <c r="Y49">
        <v>0</v>
      </c>
      <c r="Z49">
        <v>0</v>
      </c>
      <c r="AA49">
        <v>0</v>
      </c>
      <c r="AB49">
        <v>3.9899450000000001</v>
      </c>
      <c r="AC49">
        <v>0</v>
      </c>
      <c r="AD49">
        <v>0</v>
      </c>
      <c r="AE49">
        <v>0</v>
      </c>
      <c r="AF49">
        <v>0</v>
      </c>
      <c r="AG49">
        <v>42.727288000000001</v>
      </c>
      <c r="AH49">
        <v>0</v>
      </c>
      <c r="AI49">
        <v>0</v>
      </c>
      <c r="AJ49">
        <v>0</v>
      </c>
      <c r="AK49">
        <v>52.165365999999999</v>
      </c>
      <c r="AL49">
        <v>2.4495420000000001</v>
      </c>
      <c r="AM49">
        <v>0</v>
      </c>
      <c r="AN49">
        <v>0.63821899999999998</v>
      </c>
      <c r="AO49">
        <v>0</v>
      </c>
      <c r="AP49">
        <v>6.7509980000000001</v>
      </c>
      <c r="AQ49">
        <v>0</v>
      </c>
      <c r="AR49">
        <v>6.3471169999999999</v>
      </c>
      <c r="AS49">
        <v>5.1558830000000002</v>
      </c>
      <c r="AT49">
        <v>14.210073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78.061241999999979</v>
      </c>
      <c r="BA49">
        <f t="shared" si="1"/>
        <v>2415.5994619999997</v>
      </c>
      <c r="BD49">
        <v>6.94</v>
      </c>
      <c r="BE49">
        <v>1.84</v>
      </c>
      <c r="BF49">
        <v>2.87</v>
      </c>
      <c r="BG49">
        <v>1.72</v>
      </c>
      <c r="BH49">
        <v>6.04</v>
      </c>
      <c r="BI49">
        <v>0.89</v>
      </c>
      <c r="BJ49">
        <v>1.4</v>
      </c>
      <c r="BK49">
        <v>0.87</v>
      </c>
      <c r="BL49">
        <v>0.63</v>
      </c>
      <c r="BM49">
        <v>0.15</v>
      </c>
      <c r="BN49">
        <v>2.2400000000000002</v>
      </c>
      <c r="BO49">
        <v>3.61</v>
      </c>
      <c r="BP49">
        <v>0.25</v>
      </c>
      <c r="BQ49">
        <v>1.94</v>
      </c>
      <c r="BR49">
        <v>2.1</v>
      </c>
      <c r="BS49">
        <v>1.57</v>
      </c>
      <c r="BT49">
        <v>2.8452519999999999</v>
      </c>
      <c r="BU49">
        <v>1.2859339999999999</v>
      </c>
      <c r="BV49">
        <v>1.8920330000000001</v>
      </c>
      <c r="BW49">
        <v>1.861453</v>
      </c>
      <c r="BX49">
        <v>1.8774740000000001</v>
      </c>
      <c r="BY49">
        <v>2.5718679999999998</v>
      </c>
      <c r="BZ49">
        <v>1.2722169999999999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5.0922999999999998</v>
      </c>
      <c r="CK49">
        <v>1.792133</v>
      </c>
      <c r="CL49">
        <v>1.856811</v>
      </c>
      <c r="CM49">
        <v>3.365221</v>
      </c>
      <c r="CN49">
        <v>3.3948659999999999</v>
      </c>
      <c r="CO49">
        <v>4.1149899999999997</v>
      </c>
      <c r="CP49">
        <v>2.0402469999999999</v>
      </c>
      <c r="CQ49">
        <v>3.3194249999999998</v>
      </c>
      <c r="CR49">
        <v>0.82075600000000004</v>
      </c>
      <c r="CS49">
        <v>2.6770100000000001</v>
      </c>
      <c r="CT49">
        <v>0</v>
      </c>
      <c r="CU49">
        <v>0</v>
      </c>
      <c r="CV49">
        <v>0</v>
      </c>
      <c r="CW49">
        <v>0.92125199999999996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78.061241999999979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548.91490699999997</v>
      </c>
      <c r="L50">
        <v>619.91793399999995</v>
      </c>
      <c r="M50">
        <v>89.035944000000001</v>
      </c>
      <c r="N50">
        <v>114.17551899999999</v>
      </c>
      <c r="O50">
        <v>119.57368200000001</v>
      </c>
      <c r="P50">
        <v>117.85553400000001</v>
      </c>
      <c r="Q50">
        <v>20.661283000000001</v>
      </c>
      <c r="R50">
        <v>39.987219000000003</v>
      </c>
      <c r="S50">
        <v>24.953828000000001</v>
      </c>
      <c r="T50">
        <v>0.53659199999999996</v>
      </c>
      <c r="U50">
        <v>334.38784500000003</v>
      </c>
      <c r="V50">
        <v>17.381844000000001</v>
      </c>
      <c r="W50">
        <v>31.407879999999999</v>
      </c>
      <c r="X50">
        <v>94.232980999999995</v>
      </c>
      <c r="Y50">
        <v>0</v>
      </c>
      <c r="Z50">
        <v>0</v>
      </c>
      <c r="AA50">
        <v>0</v>
      </c>
      <c r="AB50">
        <v>3.9899450000000001</v>
      </c>
      <c r="AC50">
        <v>0</v>
      </c>
      <c r="AD50">
        <v>0</v>
      </c>
      <c r="AE50">
        <v>0</v>
      </c>
      <c r="AF50">
        <v>0</v>
      </c>
      <c r="AG50">
        <v>42.727288000000001</v>
      </c>
      <c r="AH50">
        <v>0</v>
      </c>
      <c r="AI50">
        <v>0</v>
      </c>
      <c r="AJ50">
        <v>0</v>
      </c>
      <c r="AK50">
        <v>52.165365999999999</v>
      </c>
      <c r="AL50">
        <v>2.4495420000000001</v>
      </c>
      <c r="AM50">
        <v>0</v>
      </c>
      <c r="AN50">
        <v>0.63821899999999998</v>
      </c>
      <c r="AO50">
        <v>0</v>
      </c>
      <c r="AP50">
        <v>7.364725</v>
      </c>
      <c r="AQ50">
        <v>0</v>
      </c>
      <c r="AR50">
        <v>6.3471169999999999</v>
      </c>
      <c r="AS50">
        <v>5.1558830000000002</v>
      </c>
      <c r="AT50">
        <v>14.210073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78.061241999999979</v>
      </c>
      <c r="BA50">
        <f t="shared" si="1"/>
        <v>2386.1323919999991</v>
      </c>
      <c r="BD50">
        <v>6.94</v>
      </c>
      <c r="BE50">
        <v>1.84</v>
      </c>
      <c r="BF50">
        <v>2.87</v>
      </c>
      <c r="BG50">
        <v>1.72</v>
      </c>
      <c r="BH50">
        <v>6.04</v>
      </c>
      <c r="BI50">
        <v>0.89</v>
      </c>
      <c r="BJ50">
        <v>1.4</v>
      </c>
      <c r="BK50">
        <v>0.87</v>
      </c>
      <c r="BL50">
        <v>0.63</v>
      </c>
      <c r="BM50">
        <v>0.15</v>
      </c>
      <c r="BN50">
        <v>2.2400000000000002</v>
      </c>
      <c r="BO50">
        <v>3.61</v>
      </c>
      <c r="BP50">
        <v>0.25</v>
      </c>
      <c r="BQ50">
        <v>1.94</v>
      </c>
      <c r="BR50">
        <v>2.1</v>
      </c>
      <c r="BS50">
        <v>1.57</v>
      </c>
      <c r="BT50">
        <v>2.8452519999999999</v>
      </c>
      <c r="BU50">
        <v>1.2859339999999999</v>
      </c>
      <c r="BV50">
        <v>1.8920330000000001</v>
      </c>
      <c r="BW50">
        <v>1.861453</v>
      </c>
      <c r="BX50">
        <v>1.8774740000000001</v>
      </c>
      <c r="BY50">
        <v>2.5718679999999998</v>
      </c>
      <c r="BZ50">
        <v>1.2722169999999999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5.0922999999999998</v>
      </c>
      <c r="CK50">
        <v>1.792133</v>
      </c>
      <c r="CL50">
        <v>1.856811</v>
      </c>
      <c r="CM50">
        <v>3.365221</v>
      </c>
      <c r="CN50">
        <v>3.3948659999999999</v>
      </c>
      <c r="CO50">
        <v>4.1149899999999997</v>
      </c>
      <c r="CP50">
        <v>2.0402469999999999</v>
      </c>
      <c r="CQ50">
        <v>3.3194249999999998</v>
      </c>
      <c r="CR50">
        <v>0.82075600000000004</v>
      </c>
      <c r="CS50">
        <v>2.6770100000000001</v>
      </c>
      <c r="CT50">
        <v>0</v>
      </c>
      <c r="CU50">
        <v>0</v>
      </c>
      <c r="CV50">
        <v>0</v>
      </c>
      <c r="CW50">
        <v>0.92125199999999996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78.061241999999979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494.31241299999999</v>
      </c>
      <c r="L51">
        <v>619.91793399999995</v>
      </c>
      <c r="M51">
        <v>89.035944000000001</v>
      </c>
      <c r="N51">
        <v>114.17551899999999</v>
      </c>
      <c r="O51">
        <v>119.57368200000001</v>
      </c>
      <c r="P51">
        <v>117.85553400000001</v>
      </c>
      <c r="Q51">
        <v>20.661283000000001</v>
      </c>
      <c r="R51">
        <v>39.987219000000003</v>
      </c>
      <c r="S51">
        <v>24.953828000000001</v>
      </c>
      <c r="T51">
        <v>0.53659199999999996</v>
      </c>
      <c r="U51">
        <v>334.38784500000003</v>
      </c>
      <c r="V51">
        <v>17.381844000000001</v>
      </c>
      <c r="W51">
        <v>42.522779</v>
      </c>
      <c r="X51">
        <v>94.232980999999995</v>
      </c>
      <c r="Y51">
        <v>0</v>
      </c>
      <c r="Z51">
        <v>0</v>
      </c>
      <c r="AA51">
        <v>0</v>
      </c>
      <c r="AB51">
        <v>3.9899450000000001</v>
      </c>
      <c r="AC51">
        <v>0</v>
      </c>
      <c r="AD51">
        <v>0</v>
      </c>
      <c r="AE51">
        <v>0</v>
      </c>
      <c r="AF51">
        <v>8.7617809999999992</v>
      </c>
      <c r="AG51">
        <v>42.727288000000001</v>
      </c>
      <c r="AH51">
        <v>0</v>
      </c>
      <c r="AI51">
        <v>0</v>
      </c>
      <c r="AJ51">
        <v>0</v>
      </c>
      <c r="AK51">
        <v>52.165365999999999</v>
      </c>
      <c r="AL51">
        <v>2.4495420000000001</v>
      </c>
      <c r="AM51">
        <v>0</v>
      </c>
      <c r="AN51">
        <v>0.63821899999999998</v>
      </c>
      <c r="AO51">
        <v>0</v>
      </c>
      <c r="AP51">
        <v>2.700399</v>
      </c>
      <c r="AQ51">
        <v>0</v>
      </c>
      <c r="AR51">
        <v>6.3471169999999999</v>
      </c>
      <c r="AS51">
        <v>5.1558830000000002</v>
      </c>
      <c r="AT51">
        <v>14.210073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78.061241999999979</v>
      </c>
      <c r="BA51">
        <f t="shared" si="1"/>
        <v>2346.7422519999991</v>
      </c>
      <c r="BD51">
        <v>6.94</v>
      </c>
      <c r="BE51">
        <v>1.84</v>
      </c>
      <c r="BF51">
        <v>2.87</v>
      </c>
      <c r="BG51">
        <v>1.72</v>
      </c>
      <c r="BH51">
        <v>6.04</v>
      </c>
      <c r="BI51">
        <v>0.89</v>
      </c>
      <c r="BJ51">
        <v>1.4</v>
      </c>
      <c r="BK51">
        <v>0.87</v>
      </c>
      <c r="BL51">
        <v>0.63</v>
      </c>
      <c r="BM51">
        <v>0.15</v>
      </c>
      <c r="BN51">
        <v>2.2400000000000002</v>
      </c>
      <c r="BO51">
        <v>3.61</v>
      </c>
      <c r="BP51">
        <v>0.25</v>
      </c>
      <c r="BQ51">
        <v>1.94</v>
      </c>
      <c r="BR51">
        <v>2.1</v>
      </c>
      <c r="BS51">
        <v>1.57</v>
      </c>
      <c r="BT51">
        <v>2.8452519999999999</v>
      </c>
      <c r="BU51">
        <v>1.2859339999999999</v>
      </c>
      <c r="BV51">
        <v>1.8920330000000001</v>
      </c>
      <c r="BW51">
        <v>1.861453</v>
      </c>
      <c r="BX51">
        <v>1.8774740000000001</v>
      </c>
      <c r="BY51">
        <v>2.5718679999999998</v>
      </c>
      <c r="BZ51">
        <v>1.2722169999999999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5.0922999999999998</v>
      </c>
      <c r="CK51">
        <v>1.792133</v>
      </c>
      <c r="CL51">
        <v>1.856811</v>
      </c>
      <c r="CM51">
        <v>3.365221</v>
      </c>
      <c r="CN51">
        <v>3.3948659999999999</v>
      </c>
      <c r="CO51">
        <v>4.1149899999999997</v>
      </c>
      <c r="CP51">
        <v>2.0402469999999999</v>
      </c>
      <c r="CQ51">
        <v>3.3194249999999998</v>
      </c>
      <c r="CR51">
        <v>0.82075600000000004</v>
      </c>
      <c r="CS51">
        <v>2.6770100000000001</v>
      </c>
      <c r="CT51">
        <v>0</v>
      </c>
      <c r="CU51">
        <v>0</v>
      </c>
      <c r="CV51">
        <v>0</v>
      </c>
      <c r="CW51">
        <v>0.92125199999999996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78.061241999999979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494.31241299999999</v>
      </c>
      <c r="L52">
        <v>619.91793399999995</v>
      </c>
      <c r="M52">
        <v>89.035944000000001</v>
      </c>
      <c r="N52">
        <v>114.17551899999999</v>
      </c>
      <c r="O52">
        <v>119.57368200000001</v>
      </c>
      <c r="P52">
        <v>117.85553400000001</v>
      </c>
      <c r="Q52">
        <v>20.661283000000001</v>
      </c>
      <c r="R52">
        <v>39.987219000000003</v>
      </c>
      <c r="S52">
        <v>24.953828000000001</v>
      </c>
      <c r="T52">
        <v>0.53659199999999996</v>
      </c>
      <c r="U52">
        <v>334.38784500000003</v>
      </c>
      <c r="V52">
        <v>17.381844000000001</v>
      </c>
      <c r="W52">
        <v>42.522779</v>
      </c>
      <c r="X52">
        <v>94.232980999999995</v>
      </c>
      <c r="Y52">
        <v>0</v>
      </c>
      <c r="Z52">
        <v>0</v>
      </c>
      <c r="AA52">
        <v>0</v>
      </c>
      <c r="AB52">
        <v>3.9899450000000001</v>
      </c>
      <c r="AC52">
        <v>0</v>
      </c>
      <c r="AD52">
        <v>0</v>
      </c>
      <c r="AE52">
        <v>0</v>
      </c>
      <c r="AF52">
        <v>8.7617809999999992</v>
      </c>
      <c r="AG52">
        <v>42.727288000000001</v>
      </c>
      <c r="AH52">
        <v>0</v>
      </c>
      <c r="AI52">
        <v>0</v>
      </c>
      <c r="AJ52">
        <v>0</v>
      </c>
      <c r="AK52">
        <v>52.165365999999999</v>
      </c>
      <c r="AL52">
        <v>2.4495420000000001</v>
      </c>
      <c r="AM52">
        <v>0</v>
      </c>
      <c r="AN52">
        <v>0.63821899999999998</v>
      </c>
      <c r="AO52">
        <v>0</v>
      </c>
      <c r="AP52">
        <v>2.700399</v>
      </c>
      <c r="AQ52">
        <v>0</v>
      </c>
      <c r="AR52">
        <v>6.3471169999999999</v>
      </c>
      <c r="AS52">
        <v>5.1558830000000002</v>
      </c>
      <c r="AT52">
        <v>14.210073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77.971241999999975</v>
      </c>
      <c r="BA52">
        <f t="shared" si="1"/>
        <v>2346.6522519999994</v>
      </c>
      <c r="BD52">
        <v>6.94</v>
      </c>
      <c r="BE52">
        <v>1.84</v>
      </c>
      <c r="BF52">
        <v>2.87</v>
      </c>
      <c r="BG52">
        <v>1.72</v>
      </c>
      <c r="BH52">
        <v>6.04</v>
      </c>
      <c r="BI52">
        <v>0.89</v>
      </c>
      <c r="BJ52">
        <v>1.31</v>
      </c>
      <c r="BK52">
        <v>0.87</v>
      </c>
      <c r="BL52">
        <v>0.63</v>
      </c>
      <c r="BM52">
        <v>0.15</v>
      </c>
      <c r="BN52">
        <v>2.2400000000000002</v>
      </c>
      <c r="BO52">
        <v>3.61</v>
      </c>
      <c r="BP52">
        <v>0.25</v>
      </c>
      <c r="BQ52">
        <v>1.94</v>
      </c>
      <c r="BR52">
        <v>2.1</v>
      </c>
      <c r="BS52">
        <v>1.57</v>
      </c>
      <c r="BT52">
        <v>2.8452519999999999</v>
      </c>
      <c r="BU52">
        <v>1.2859339999999999</v>
      </c>
      <c r="BV52">
        <v>1.8920330000000001</v>
      </c>
      <c r="BW52">
        <v>1.861453</v>
      </c>
      <c r="BX52">
        <v>1.8774740000000001</v>
      </c>
      <c r="BY52">
        <v>2.5718679999999998</v>
      </c>
      <c r="BZ52">
        <v>1.2722169999999999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5.0922999999999998</v>
      </c>
      <c r="CK52">
        <v>1.792133</v>
      </c>
      <c r="CL52">
        <v>1.856811</v>
      </c>
      <c r="CM52">
        <v>3.365221</v>
      </c>
      <c r="CN52">
        <v>3.3948659999999999</v>
      </c>
      <c r="CO52">
        <v>4.1149899999999997</v>
      </c>
      <c r="CP52">
        <v>2.0402469999999999</v>
      </c>
      <c r="CQ52">
        <v>3.3194249999999998</v>
      </c>
      <c r="CR52">
        <v>0.82075600000000004</v>
      </c>
      <c r="CS52">
        <v>2.6770100000000001</v>
      </c>
      <c r="CT52">
        <v>0</v>
      </c>
      <c r="CU52">
        <v>0</v>
      </c>
      <c r="CV52">
        <v>0</v>
      </c>
      <c r="CW52">
        <v>0.92125199999999996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77.971241999999975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494.31241299999999</v>
      </c>
      <c r="L53">
        <v>619.91793399999995</v>
      </c>
      <c r="M53">
        <v>89.035944000000001</v>
      </c>
      <c r="N53">
        <v>114.17551899999999</v>
      </c>
      <c r="O53">
        <v>119.57368200000001</v>
      </c>
      <c r="P53">
        <v>117.85553400000001</v>
      </c>
      <c r="Q53">
        <v>20.661283000000001</v>
      </c>
      <c r="R53">
        <v>39.987219000000003</v>
      </c>
      <c r="S53">
        <v>24.953828000000001</v>
      </c>
      <c r="T53">
        <v>0.53659199999999996</v>
      </c>
      <c r="U53">
        <v>334.38784500000003</v>
      </c>
      <c r="V53">
        <v>17.381844000000001</v>
      </c>
      <c r="W53">
        <v>42.522779</v>
      </c>
      <c r="X53">
        <v>94.232980999999995</v>
      </c>
      <c r="Y53">
        <v>0</v>
      </c>
      <c r="Z53">
        <v>0</v>
      </c>
      <c r="AA53">
        <v>0</v>
      </c>
      <c r="AB53">
        <v>3.9899450000000001</v>
      </c>
      <c r="AC53">
        <v>0</v>
      </c>
      <c r="AD53">
        <v>0</v>
      </c>
      <c r="AE53">
        <v>0</v>
      </c>
      <c r="AF53">
        <v>8.7617809999999992</v>
      </c>
      <c r="AG53">
        <v>42.727288000000001</v>
      </c>
      <c r="AH53">
        <v>0</v>
      </c>
      <c r="AI53">
        <v>0</v>
      </c>
      <c r="AJ53">
        <v>0</v>
      </c>
      <c r="AK53">
        <v>52.165365999999999</v>
      </c>
      <c r="AL53">
        <v>2.4495420000000001</v>
      </c>
      <c r="AM53">
        <v>0</v>
      </c>
      <c r="AN53">
        <v>0.63821899999999998</v>
      </c>
      <c r="AO53">
        <v>0</v>
      </c>
      <c r="AP53">
        <v>2.700399</v>
      </c>
      <c r="AQ53">
        <v>0</v>
      </c>
      <c r="AR53">
        <v>6.3471169999999999</v>
      </c>
      <c r="AS53">
        <v>5.1558830000000002</v>
      </c>
      <c r="AT53">
        <v>14.210073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77.48124199999998</v>
      </c>
      <c r="BA53">
        <f t="shared" si="1"/>
        <v>2346.1622519999992</v>
      </c>
      <c r="BD53">
        <v>6.94</v>
      </c>
      <c r="BE53">
        <v>1.84</v>
      </c>
      <c r="BF53">
        <v>2.87</v>
      </c>
      <c r="BG53">
        <v>1.72</v>
      </c>
      <c r="BH53">
        <v>5.55</v>
      </c>
      <c r="BI53">
        <v>0.89</v>
      </c>
      <c r="BJ53">
        <v>1.31</v>
      </c>
      <c r="BK53">
        <v>0.87</v>
      </c>
      <c r="BL53">
        <v>0.63</v>
      </c>
      <c r="BM53">
        <v>0.15</v>
      </c>
      <c r="BN53">
        <v>2.2400000000000002</v>
      </c>
      <c r="BO53">
        <v>3.61</v>
      </c>
      <c r="BP53">
        <v>0.25</v>
      </c>
      <c r="BQ53">
        <v>1.94</v>
      </c>
      <c r="BR53">
        <v>2.1</v>
      </c>
      <c r="BS53">
        <v>1.57</v>
      </c>
      <c r="BT53">
        <v>2.8452519999999999</v>
      </c>
      <c r="BU53">
        <v>1.2859339999999999</v>
      </c>
      <c r="BV53">
        <v>1.8920330000000001</v>
      </c>
      <c r="BW53">
        <v>1.861453</v>
      </c>
      <c r="BX53">
        <v>1.8774740000000001</v>
      </c>
      <c r="BY53">
        <v>2.5718679999999998</v>
      </c>
      <c r="BZ53">
        <v>1.2722169999999999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5.0922999999999998</v>
      </c>
      <c r="CK53">
        <v>1.792133</v>
      </c>
      <c r="CL53">
        <v>1.856811</v>
      </c>
      <c r="CM53">
        <v>3.365221</v>
      </c>
      <c r="CN53">
        <v>3.3948659999999999</v>
      </c>
      <c r="CO53">
        <v>4.1149899999999997</v>
      </c>
      <c r="CP53">
        <v>2.0402469999999999</v>
      </c>
      <c r="CQ53">
        <v>3.3194249999999998</v>
      </c>
      <c r="CR53">
        <v>0.82075600000000004</v>
      </c>
      <c r="CS53">
        <v>2.6770100000000001</v>
      </c>
      <c r="CT53">
        <v>0</v>
      </c>
      <c r="CU53">
        <v>0</v>
      </c>
      <c r="CV53">
        <v>0</v>
      </c>
      <c r="CW53">
        <v>0.92125199999999996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77.48124199999998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494.31241299999999</v>
      </c>
      <c r="L54">
        <v>574.97394699999995</v>
      </c>
      <c r="M54">
        <v>89.035944000000001</v>
      </c>
      <c r="N54">
        <v>114.17551899999999</v>
      </c>
      <c r="O54">
        <v>119.57368200000001</v>
      </c>
      <c r="P54">
        <v>117.85553400000001</v>
      </c>
      <c r="Q54">
        <v>20.661283000000001</v>
      </c>
      <c r="R54">
        <v>39.987219000000003</v>
      </c>
      <c r="S54">
        <v>24.953828000000001</v>
      </c>
      <c r="T54">
        <v>0.53659199999999996</v>
      </c>
      <c r="U54">
        <v>334.38784500000003</v>
      </c>
      <c r="V54">
        <v>17.381844000000001</v>
      </c>
      <c r="W54">
        <v>42.522779</v>
      </c>
      <c r="X54">
        <v>94.232980999999995</v>
      </c>
      <c r="Y54">
        <v>0</v>
      </c>
      <c r="Z54">
        <v>0</v>
      </c>
      <c r="AA54">
        <v>0</v>
      </c>
      <c r="AB54">
        <v>3.9899450000000001</v>
      </c>
      <c r="AC54">
        <v>0</v>
      </c>
      <c r="AD54">
        <v>0</v>
      </c>
      <c r="AE54">
        <v>0</v>
      </c>
      <c r="AF54">
        <v>8.7617809999999992</v>
      </c>
      <c r="AG54">
        <v>42.727288000000001</v>
      </c>
      <c r="AH54">
        <v>0</v>
      </c>
      <c r="AI54">
        <v>0</v>
      </c>
      <c r="AJ54">
        <v>0</v>
      </c>
      <c r="AK54">
        <v>52.165365999999999</v>
      </c>
      <c r="AL54">
        <v>2.4495420000000001</v>
      </c>
      <c r="AM54">
        <v>0</v>
      </c>
      <c r="AN54">
        <v>0.63821899999999998</v>
      </c>
      <c r="AO54">
        <v>0</v>
      </c>
      <c r="AP54">
        <v>2.700399</v>
      </c>
      <c r="AQ54">
        <v>0</v>
      </c>
      <c r="AR54">
        <v>6.3471169999999999</v>
      </c>
      <c r="AS54">
        <v>5.1558830000000002</v>
      </c>
      <c r="AT54">
        <v>14.210073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77.421241999999978</v>
      </c>
      <c r="BA54">
        <f t="shared" si="1"/>
        <v>2301.1582649999991</v>
      </c>
      <c r="BD54">
        <v>6.94</v>
      </c>
      <c r="BE54">
        <v>1.84</v>
      </c>
      <c r="BF54">
        <v>2.87</v>
      </c>
      <c r="BG54">
        <v>1.72</v>
      </c>
      <c r="BH54">
        <v>5.55</v>
      </c>
      <c r="BI54">
        <v>0.86</v>
      </c>
      <c r="BJ54">
        <v>1.28</v>
      </c>
      <c r="BK54">
        <v>0.87</v>
      </c>
      <c r="BL54">
        <v>0.63</v>
      </c>
      <c r="BM54">
        <v>0.15</v>
      </c>
      <c r="BN54">
        <v>2.2400000000000002</v>
      </c>
      <c r="BO54">
        <v>3.61</v>
      </c>
      <c r="BP54">
        <v>0.25</v>
      </c>
      <c r="BQ54">
        <v>1.94</v>
      </c>
      <c r="BR54">
        <v>2.1</v>
      </c>
      <c r="BS54">
        <v>1.57</v>
      </c>
      <c r="BT54">
        <v>2.8452519999999999</v>
      </c>
      <c r="BU54">
        <v>1.2859339999999999</v>
      </c>
      <c r="BV54">
        <v>1.8920330000000001</v>
      </c>
      <c r="BW54">
        <v>1.861453</v>
      </c>
      <c r="BX54">
        <v>1.8774740000000001</v>
      </c>
      <c r="BY54">
        <v>2.5718679999999998</v>
      </c>
      <c r="BZ54">
        <v>1.2722169999999999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5.0922999999999998</v>
      </c>
      <c r="CK54">
        <v>1.792133</v>
      </c>
      <c r="CL54">
        <v>1.856811</v>
      </c>
      <c r="CM54">
        <v>3.365221</v>
      </c>
      <c r="CN54">
        <v>3.3948659999999999</v>
      </c>
      <c r="CO54">
        <v>4.1149899999999997</v>
      </c>
      <c r="CP54">
        <v>2.0402469999999999</v>
      </c>
      <c r="CQ54">
        <v>3.3194249999999998</v>
      </c>
      <c r="CR54">
        <v>0.82075600000000004</v>
      </c>
      <c r="CS54">
        <v>2.6770100000000001</v>
      </c>
      <c r="CT54">
        <v>0</v>
      </c>
      <c r="CU54">
        <v>0</v>
      </c>
      <c r="CV54">
        <v>0</v>
      </c>
      <c r="CW54">
        <v>0.92125199999999996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77.421241999999978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494.31241299999999</v>
      </c>
      <c r="L55">
        <v>460.47901200000001</v>
      </c>
      <c r="M55">
        <v>89.035944000000001</v>
      </c>
      <c r="N55">
        <v>114.17551899999999</v>
      </c>
      <c r="O55">
        <v>119.57368200000001</v>
      </c>
      <c r="P55">
        <v>117.85553400000001</v>
      </c>
      <c r="Q55">
        <v>20.661283000000001</v>
      </c>
      <c r="R55">
        <v>39.987219000000003</v>
      </c>
      <c r="S55">
        <v>24.953828000000001</v>
      </c>
      <c r="T55">
        <v>0.53659199999999996</v>
      </c>
      <c r="U55">
        <v>334.38784500000003</v>
      </c>
      <c r="V55">
        <v>17.381844000000001</v>
      </c>
      <c r="W55">
        <v>42.522779</v>
      </c>
      <c r="X55">
        <v>94.232980999999995</v>
      </c>
      <c r="Y55">
        <v>0</v>
      </c>
      <c r="Z55">
        <v>0</v>
      </c>
      <c r="AA55">
        <v>0</v>
      </c>
      <c r="AB55">
        <v>3.9899450000000001</v>
      </c>
      <c r="AC55">
        <v>0</v>
      </c>
      <c r="AD55">
        <v>0</v>
      </c>
      <c r="AE55">
        <v>0</v>
      </c>
      <c r="AF55">
        <v>8.7617809999999992</v>
      </c>
      <c r="AG55">
        <v>42.727288000000001</v>
      </c>
      <c r="AH55">
        <v>0</v>
      </c>
      <c r="AI55">
        <v>0</v>
      </c>
      <c r="AJ55">
        <v>0</v>
      </c>
      <c r="AK55">
        <v>52.165365999999999</v>
      </c>
      <c r="AL55">
        <v>2.4495420000000001</v>
      </c>
      <c r="AM55">
        <v>0</v>
      </c>
      <c r="AN55">
        <v>0.63821899999999998</v>
      </c>
      <c r="AO55">
        <v>0</v>
      </c>
      <c r="AP55">
        <v>1.841181</v>
      </c>
      <c r="AQ55">
        <v>0</v>
      </c>
      <c r="AR55">
        <v>10.578528</v>
      </c>
      <c r="AS55">
        <v>5.1558830000000002</v>
      </c>
      <c r="AT55">
        <v>14.210073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77.821241999999984</v>
      </c>
      <c r="BA55">
        <f t="shared" si="1"/>
        <v>2190.4355229999996</v>
      </c>
      <c r="BD55">
        <v>6.94</v>
      </c>
      <c r="BE55">
        <v>1.84</v>
      </c>
      <c r="BF55">
        <v>2.87</v>
      </c>
      <c r="BG55">
        <v>1.72</v>
      </c>
      <c r="BH55">
        <v>6.04</v>
      </c>
      <c r="BI55">
        <v>0.86</v>
      </c>
      <c r="BJ55">
        <v>1.28</v>
      </c>
      <c r="BK55">
        <v>0.87</v>
      </c>
      <c r="BL55">
        <v>0.54</v>
      </c>
      <c r="BM55">
        <v>0.15</v>
      </c>
      <c r="BN55">
        <v>2.2400000000000002</v>
      </c>
      <c r="BO55">
        <v>3.61</v>
      </c>
      <c r="BP55">
        <v>0.25</v>
      </c>
      <c r="BQ55">
        <v>1.94</v>
      </c>
      <c r="BR55">
        <v>2.1</v>
      </c>
      <c r="BS55">
        <v>1.57</v>
      </c>
      <c r="BT55">
        <v>2.8452519999999999</v>
      </c>
      <c r="BU55">
        <v>1.2859339999999999</v>
      </c>
      <c r="BV55">
        <v>1.8920330000000001</v>
      </c>
      <c r="BW55">
        <v>1.861453</v>
      </c>
      <c r="BX55">
        <v>1.8774740000000001</v>
      </c>
      <c r="BY55">
        <v>2.5718679999999998</v>
      </c>
      <c r="BZ55">
        <v>1.2722169999999999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5.0922999999999998</v>
      </c>
      <c r="CK55">
        <v>1.792133</v>
      </c>
      <c r="CL55">
        <v>1.856811</v>
      </c>
      <c r="CM55">
        <v>3.365221</v>
      </c>
      <c r="CN55">
        <v>3.3948659999999999</v>
      </c>
      <c r="CO55">
        <v>4.1149899999999997</v>
      </c>
      <c r="CP55">
        <v>2.0402469999999999</v>
      </c>
      <c r="CQ55">
        <v>3.3194249999999998</v>
      </c>
      <c r="CR55">
        <v>0.82075600000000004</v>
      </c>
      <c r="CS55">
        <v>2.6770100000000001</v>
      </c>
      <c r="CT55">
        <v>0</v>
      </c>
      <c r="CU55">
        <v>0</v>
      </c>
      <c r="CV55">
        <v>0</v>
      </c>
      <c r="CW55">
        <v>0.92125199999999996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77.821241999999984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442.83653800000002</v>
      </c>
      <c r="L56">
        <v>402.98701199999999</v>
      </c>
      <c r="M56">
        <v>89.035944000000001</v>
      </c>
      <c r="N56">
        <v>114.17551899999999</v>
      </c>
      <c r="O56">
        <v>119.57368200000001</v>
      </c>
      <c r="P56">
        <v>117.85553400000001</v>
      </c>
      <c r="Q56">
        <v>18.039456000000001</v>
      </c>
      <c r="R56">
        <v>34.304039000000003</v>
      </c>
      <c r="S56">
        <v>21.818214000000001</v>
      </c>
      <c r="T56">
        <v>0.53659199999999996</v>
      </c>
      <c r="U56">
        <v>334.38784500000003</v>
      </c>
      <c r="V56">
        <v>12.966842</v>
      </c>
      <c r="W56">
        <v>42.522779</v>
      </c>
      <c r="X56">
        <v>94.232980999999995</v>
      </c>
      <c r="Y56">
        <v>0</v>
      </c>
      <c r="Z56">
        <v>0</v>
      </c>
      <c r="AA56">
        <v>0</v>
      </c>
      <c r="AB56">
        <v>3.9899450000000001</v>
      </c>
      <c r="AC56">
        <v>0</v>
      </c>
      <c r="AD56">
        <v>0</v>
      </c>
      <c r="AE56">
        <v>0</v>
      </c>
      <c r="AF56">
        <v>8.7617809999999992</v>
      </c>
      <c r="AG56">
        <v>42.727288000000001</v>
      </c>
      <c r="AH56">
        <v>0</v>
      </c>
      <c r="AI56">
        <v>0</v>
      </c>
      <c r="AJ56">
        <v>0</v>
      </c>
      <c r="AK56">
        <v>52.165365999999999</v>
      </c>
      <c r="AL56">
        <v>2.4495420000000001</v>
      </c>
      <c r="AM56">
        <v>0</v>
      </c>
      <c r="AN56">
        <v>0.63821899999999998</v>
      </c>
      <c r="AO56">
        <v>0</v>
      </c>
      <c r="AP56">
        <v>1.841181</v>
      </c>
      <c r="AQ56">
        <v>0</v>
      </c>
      <c r="AR56">
        <v>10.578528</v>
      </c>
      <c r="AS56">
        <v>5.1558830000000002</v>
      </c>
      <c r="AT56">
        <v>14.210073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77.821241999999984</v>
      </c>
      <c r="BA56">
        <f t="shared" si="1"/>
        <v>2065.6120249999994</v>
      </c>
      <c r="BD56">
        <v>6.94</v>
      </c>
      <c r="BE56">
        <v>1.84</v>
      </c>
      <c r="BF56">
        <v>2.87</v>
      </c>
      <c r="BG56">
        <v>1.72</v>
      </c>
      <c r="BH56">
        <v>6.04</v>
      </c>
      <c r="BI56">
        <v>0.86</v>
      </c>
      <c r="BJ56">
        <v>1.28</v>
      </c>
      <c r="BK56">
        <v>0.87</v>
      </c>
      <c r="BL56">
        <v>0.54</v>
      </c>
      <c r="BM56">
        <v>0.15</v>
      </c>
      <c r="BN56">
        <v>2.2400000000000002</v>
      </c>
      <c r="BO56">
        <v>3.61</v>
      </c>
      <c r="BP56">
        <v>0.25</v>
      </c>
      <c r="BQ56">
        <v>1.94</v>
      </c>
      <c r="BR56">
        <v>2.1</v>
      </c>
      <c r="BS56">
        <v>1.57</v>
      </c>
      <c r="BT56">
        <v>2.8452519999999999</v>
      </c>
      <c r="BU56">
        <v>1.2859339999999999</v>
      </c>
      <c r="BV56">
        <v>1.8920330000000001</v>
      </c>
      <c r="BW56">
        <v>1.861453</v>
      </c>
      <c r="BX56">
        <v>1.8774740000000001</v>
      </c>
      <c r="BY56">
        <v>2.5718679999999998</v>
      </c>
      <c r="BZ56">
        <v>1.2722169999999999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5.0922999999999998</v>
      </c>
      <c r="CK56">
        <v>1.792133</v>
      </c>
      <c r="CL56">
        <v>1.856811</v>
      </c>
      <c r="CM56">
        <v>3.365221</v>
      </c>
      <c r="CN56">
        <v>3.3948659999999999</v>
      </c>
      <c r="CO56">
        <v>4.1149899999999997</v>
      </c>
      <c r="CP56">
        <v>2.0402469999999999</v>
      </c>
      <c r="CQ56">
        <v>3.3194249999999998</v>
      </c>
      <c r="CR56">
        <v>0.82075600000000004</v>
      </c>
      <c r="CS56">
        <v>2.6770100000000001</v>
      </c>
      <c r="CT56">
        <v>0</v>
      </c>
      <c r="CU56">
        <v>0</v>
      </c>
      <c r="CV56">
        <v>0</v>
      </c>
      <c r="CW56">
        <v>0.92125199999999996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77.821241999999984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442.83653800000002</v>
      </c>
      <c r="L57">
        <v>402.98701199999999</v>
      </c>
      <c r="M57">
        <v>89.035944000000001</v>
      </c>
      <c r="N57">
        <v>114.17551899999999</v>
      </c>
      <c r="O57">
        <v>119.57368200000001</v>
      </c>
      <c r="P57">
        <v>117.85553400000001</v>
      </c>
      <c r="Q57">
        <v>18.039456000000001</v>
      </c>
      <c r="R57">
        <v>34.304039000000003</v>
      </c>
      <c r="S57">
        <v>21.818214000000001</v>
      </c>
      <c r="T57">
        <v>0.53659199999999996</v>
      </c>
      <c r="U57">
        <v>334.38784500000003</v>
      </c>
      <c r="V57">
        <v>12.966842</v>
      </c>
      <c r="W57">
        <v>42.522779</v>
      </c>
      <c r="X57">
        <v>94.232980999999995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8.7617809999999992</v>
      </c>
      <c r="AG57">
        <v>42.727288000000001</v>
      </c>
      <c r="AH57">
        <v>0</v>
      </c>
      <c r="AI57">
        <v>0</v>
      </c>
      <c r="AJ57">
        <v>0</v>
      </c>
      <c r="AK57">
        <v>52.165365999999999</v>
      </c>
      <c r="AL57">
        <v>2.4495420000000001</v>
      </c>
      <c r="AM57">
        <v>0</v>
      </c>
      <c r="AN57">
        <v>0.63821899999999998</v>
      </c>
      <c r="AO57">
        <v>0</v>
      </c>
      <c r="AP57">
        <v>1.841181</v>
      </c>
      <c r="AQ57">
        <v>0</v>
      </c>
      <c r="AR57">
        <v>10.578528</v>
      </c>
      <c r="AS57">
        <v>5.1558830000000002</v>
      </c>
      <c r="AT57">
        <v>14.210073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77.771241999999987</v>
      </c>
      <c r="BA57">
        <f t="shared" si="1"/>
        <v>2061.5720799999995</v>
      </c>
      <c r="BD57">
        <v>6.94</v>
      </c>
      <c r="BE57">
        <v>1.84</v>
      </c>
      <c r="BF57">
        <v>2.87</v>
      </c>
      <c r="BG57">
        <v>1.72</v>
      </c>
      <c r="BH57">
        <v>6.04</v>
      </c>
      <c r="BI57">
        <v>0.86</v>
      </c>
      <c r="BJ57">
        <v>1.28</v>
      </c>
      <c r="BK57">
        <v>0.87</v>
      </c>
      <c r="BL57">
        <v>0.49</v>
      </c>
      <c r="BM57">
        <v>0.15</v>
      </c>
      <c r="BN57">
        <v>2.2400000000000002</v>
      </c>
      <c r="BO57">
        <v>3.61</v>
      </c>
      <c r="BP57">
        <v>0.25</v>
      </c>
      <c r="BQ57">
        <v>1.94</v>
      </c>
      <c r="BR57">
        <v>2.1</v>
      </c>
      <c r="BS57">
        <v>1.57</v>
      </c>
      <c r="BT57">
        <v>2.8452519999999999</v>
      </c>
      <c r="BU57">
        <v>1.2859339999999999</v>
      </c>
      <c r="BV57">
        <v>1.8920330000000001</v>
      </c>
      <c r="BW57">
        <v>1.861453</v>
      </c>
      <c r="BX57">
        <v>1.8774740000000001</v>
      </c>
      <c r="BY57">
        <v>2.5718679999999998</v>
      </c>
      <c r="BZ57">
        <v>1.2722169999999999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5.0922999999999998</v>
      </c>
      <c r="CK57">
        <v>1.792133</v>
      </c>
      <c r="CL57">
        <v>1.856811</v>
      </c>
      <c r="CM57">
        <v>3.365221</v>
      </c>
      <c r="CN57">
        <v>3.3948659999999999</v>
      </c>
      <c r="CO57">
        <v>4.1149899999999997</v>
      </c>
      <c r="CP57">
        <v>2.0402469999999999</v>
      </c>
      <c r="CQ57">
        <v>3.3194249999999998</v>
      </c>
      <c r="CR57">
        <v>0.82075600000000004</v>
      </c>
      <c r="CS57">
        <v>2.6770100000000001</v>
      </c>
      <c r="CT57">
        <v>0</v>
      </c>
      <c r="CU57">
        <v>0</v>
      </c>
      <c r="CV57">
        <v>0</v>
      </c>
      <c r="CW57">
        <v>0.92125199999999996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77.771241999999987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442.83653800000002</v>
      </c>
      <c r="L58">
        <v>450.89701200000002</v>
      </c>
      <c r="M58">
        <v>89.035944000000001</v>
      </c>
      <c r="N58">
        <v>114.17551899999999</v>
      </c>
      <c r="O58">
        <v>119.57368200000001</v>
      </c>
      <c r="P58">
        <v>117.85553400000001</v>
      </c>
      <c r="Q58">
        <v>18.039456000000001</v>
      </c>
      <c r="R58">
        <v>34.304039000000003</v>
      </c>
      <c r="S58">
        <v>21.818214000000001</v>
      </c>
      <c r="T58">
        <v>0.53659199999999996</v>
      </c>
      <c r="U58">
        <v>334.38784500000003</v>
      </c>
      <c r="V58">
        <v>12.966842</v>
      </c>
      <c r="W58">
        <v>42.522779</v>
      </c>
      <c r="X58">
        <v>94.232980999999995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8.7617809999999992</v>
      </c>
      <c r="AG58">
        <v>42.727288000000001</v>
      </c>
      <c r="AH58">
        <v>0</v>
      </c>
      <c r="AI58">
        <v>0</v>
      </c>
      <c r="AJ58">
        <v>0</v>
      </c>
      <c r="AK58">
        <v>52.165365999999999</v>
      </c>
      <c r="AL58">
        <v>2.4495420000000001</v>
      </c>
      <c r="AM58">
        <v>0</v>
      </c>
      <c r="AN58">
        <v>0.63821899999999998</v>
      </c>
      <c r="AO58">
        <v>0</v>
      </c>
      <c r="AP58">
        <v>1.841181</v>
      </c>
      <c r="AQ58">
        <v>0</v>
      </c>
      <c r="AR58">
        <v>10.578528</v>
      </c>
      <c r="AS58">
        <v>5.1558830000000002</v>
      </c>
      <c r="AT58">
        <v>14.210073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77.771241999999987</v>
      </c>
      <c r="BA58">
        <f t="shared" si="1"/>
        <v>2109.4820799999998</v>
      </c>
      <c r="BD58">
        <v>6.94</v>
      </c>
      <c r="BE58">
        <v>1.84</v>
      </c>
      <c r="BF58">
        <v>2.87</v>
      </c>
      <c r="BG58">
        <v>1.72</v>
      </c>
      <c r="BH58">
        <v>6.04</v>
      </c>
      <c r="BI58">
        <v>0.86</v>
      </c>
      <c r="BJ58">
        <v>1.28</v>
      </c>
      <c r="BK58">
        <v>0.87</v>
      </c>
      <c r="BL58">
        <v>0.49</v>
      </c>
      <c r="BM58">
        <v>0.15</v>
      </c>
      <c r="BN58">
        <v>2.2400000000000002</v>
      </c>
      <c r="BO58">
        <v>3.61</v>
      </c>
      <c r="BP58">
        <v>0.25</v>
      </c>
      <c r="BQ58">
        <v>1.94</v>
      </c>
      <c r="BR58">
        <v>2.1</v>
      </c>
      <c r="BS58">
        <v>1.57</v>
      </c>
      <c r="BT58">
        <v>2.8452519999999999</v>
      </c>
      <c r="BU58">
        <v>1.2859339999999999</v>
      </c>
      <c r="BV58">
        <v>1.8920330000000001</v>
      </c>
      <c r="BW58">
        <v>1.861453</v>
      </c>
      <c r="BX58">
        <v>1.8774740000000001</v>
      </c>
      <c r="BY58">
        <v>2.5718679999999998</v>
      </c>
      <c r="BZ58">
        <v>1.2722169999999999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5.0922999999999998</v>
      </c>
      <c r="CK58">
        <v>1.792133</v>
      </c>
      <c r="CL58">
        <v>1.856811</v>
      </c>
      <c r="CM58">
        <v>3.365221</v>
      </c>
      <c r="CN58">
        <v>3.3948659999999999</v>
      </c>
      <c r="CO58">
        <v>4.1149899999999997</v>
      </c>
      <c r="CP58">
        <v>2.0402469999999999</v>
      </c>
      <c r="CQ58">
        <v>3.3194249999999998</v>
      </c>
      <c r="CR58">
        <v>0.82075600000000004</v>
      </c>
      <c r="CS58">
        <v>2.6770100000000001</v>
      </c>
      <c r="CT58">
        <v>0</v>
      </c>
      <c r="CU58">
        <v>0</v>
      </c>
      <c r="CV58">
        <v>0</v>
      </c>
      <c r="CW58">
        <v>0.92125199999999996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77.771241999999987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442.83653800000002</v>
      </c>
      <c r="L59">
        <v>450.89701200000002</v>
      </c>
      <c r="M59">
        <v>89.035944000000001</v>
      </c>
      <c r="N59">
        <v>114.17551899999999</v>
      </c>
      <c r="O59">
        <v>119.57368200000001</v>
      </c>
      <c r="P59">
        <v>117.85553400000001</v>
      </c>
      <c r="Q59">
        <v>18.039456000000001</v>
      </c>
      <c r="R59">
        <v>34.304039000000003</v>
      </c>
      <c r="S59">
        <v>21.818214000000001</v>
      </c>
      <c r="T59">
        <v>0.53659199999999996</v>
      </c>
      <c r="U59">
        <v>334.38784500000003</v>
      </c>
      <c r="V59">
        <v>12.966842</v>
      </c>
      <c r="W59">
        <v>42.522779</v>
      </c>
      <c r="X59">
        <v>94.232980999999995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8.7617809999999992</v>
      </c>
      <c r="AG59">
        <v>42.727288000000001</v>
      </c>
      <c r="AH59">
        <v>0</v>
      </c>
      <c r="AI59">
        <v>0</v>
      </c>
      <c r="AJ59">
        <v>0</v>
      </c>
      <c r="AK59">
        <v>52.165365999999999</v>
      </c>
      <c r="AL59">
        <v>2.4495420000000001</v>
      </c>
      <c r="AM59">
        <v>0</v>
      </c>
      <c r="AN59">
        <v>0.63821899999999998</v>
      </c>
      <c r="AO59">
        <v>0</v>
      </c>
      <c r="AP59">
        <v>1.841181</v>
      </c>
      <c r="AQ59">
        <v>0</v>
      </c>
      <c r="AR59">
        <v>6.3471169999999999</v>
      </c>
      <c r="AS59">
        <v>5.1558830000000002</v>
      </c>
      <c r="AT59">
        <v>14.210073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77.666835999999989</v>
      </c>
      <c r="BA59">
        <f t="shared" si="1"/>
        <v>2105.1462629999996</v>
      </c>
      <c r="BD59">
        <v>6.94</v>
      </c>
      <c r="BE59">
        <v>1.84</v>
      </c>
      <c r="BF59">
        <v>2.87</v>
      </c>
      <c r="BG59">
        <v>1.72</v>
      </c>
      <c r="BH59">
        <v>6.04</v>
      </c>
      <c r="BI59">
        <v>0.86</v>
      </c>
      <c r="BJ59">
        <v>1.28</v>
      </c>
      <c r="BK59">
        <v>0.87</v>
      </c>
      <c r="BL59">
        <v>0.44</v>
      </c>
      <c r="BM59">
        <v>0.15</v>
      </c>
      <c r="BN59">
        <v>2.2400000000000002</v>
      </c>
      <c r="BO59">
        <v>3.61</v>
      </c>
      <c r="BP59">
        <v>0.25</v>
      </c>
      <c r="BQ59">
        <v>1.94</v>
      </c>
      <c r="BR59">
        <v>2.1</v>
      </c>
      <c r="BS59">
        <v>1.57</v>
      </c>
      <c r="BT59">
        <v>2.8452519999999999</v>
      </c>
      <c r="BU59">
        <v>1.2859339999999999</v>
      </c>
      <c r="BV59">
        <v>1.8920330000000001</v>
      </c>
      <c r="BW59">
        <v>1.861453</v>
      </c>
      <c r="BX59">
        <v>1.8774740000000001</v>
      </c>
      <c r="BY59">
        <v>2.5718679999999998</v>
      </c>
      <c r="BZ59">
        <v>1.2722169999999999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5.0922999999999998</v>
      </c>
      <c r="CK59">
        <v>1.792133</v>
      </c>
      <c r="CL59">
        <v>1.856811</v>
      </c>
      <c r="CM59">
        <v>3.365221</v>
      </c>
      <c r="CN59">
        <v>3.3948659999999999</v>
      </c>
      <c r="CO59">
        <v>4.1149899999999997</v>
      </c>
      <c r="CP59">
        <v>1.985841</v>
      </c>
      <c r="CQ59">
        <v>3.3194249999999998</v>
      </c>
      <c r="CR59">
        <v>0.82075600000000004</v>
      </c>
      <c r="CS59">
        <v>2.6770100000000001</v>
      </c>
      <c r="CT59">
        <v>0</v>
      </c>
      <c r="CU59">
        <v>0</v>
      </c>
      <c r="CV59">
        <v>0</v>
      </c>
      <c r="CW59">
        <v>0.92125199999999996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77.666835999999989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442.83653800000002</v>
      </c>
      <c r="L60">
        <v>479.643012</v>
      </c>
      <c r="M60">
        <v>89.035944000000001</v>
      </c>
      <c r="N60">
        <v>114.17551899999999</v>
      </c>
      <c r="O60">
        <v>119.57368200000001</v>
      </c>
      <c r="P60">
        <v>117.85553400000001</v>
      </c>
      <c r="Q60">
        <v>18.039456000000001</v>
      </c>
      <c r="R60">
        <v>34.304039000000003</v>
      </c>
      <c r="S60">
        <v>21.818214000000001</v>
      </c>
      <c r="T60">
        <v>0.53659199999999996</v>
      </c>
      <c r="U60">
        <v>334.38784500000003</v>
      </c>
      <c r="V60">
        <v>12.966842</v>
      </c>
      <c r="W60">
        <v>42.522779</v>
      </c>
      <c r="X60">
        <v>94.232980999999995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8.7617809999999992</v>
      </c>
      <c r="AG60">
        <v>42.727288000000001</v>
      </c>
      <c r="AH60">
        <v>0</v>
      </c>
      <c r="AI60">
        <v>0</v>
      </c>
      <c r="AJ60">
        <v>0</v>
      </c>
      <c r="AK60">
        <v>52.165365999999999</v>
      </c>
      <c r="AL60">
        <v>2.4495420000000001</v>
      </c>
      <c r="AM60">
        <v>0</v>
      </c>
      <c r="AN60">
        <v>0.63821899999999998</v>
      </c>
      <c r="AO60">
        <v>0</v>
      </c>
      <c r="AP60">
        <v>1.841181</v>
      </c>
      <c r="AQ60">
        <v>15.620576</v>
      </c>
      <c r="AR60">
        <v>6.3471169999999999</v>
      </c>
      <c r="AS60">
        <v>5.1558830000000002</v>
      </c>
      <c r="AT60">
        <v>14.210073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77.666835999999989</v>
      </c>
      <c r="BA60">
        <f t="shared" si="1"/>
        <v>2149.5128389999995</v>
      </c>
      <c r="BD60">
        <v>6.94</v>
      </c>
      <c r="BE60">
        <v>1.84</v>
      </c>
      <c r="BF60">
        <v>2.87</v>
      </c>
      <c r="BG60">
        <v>1.72</v>
      </c>
      <c r="BH60">
        <v>6.04</v>
      </c>
      <c r="BI60">
        <v>0.86</v>
      </c>
      <c r="BJ60">
        <v>1.28</v>
      </c>
      <c r="BK60">
        <v>0.87</v>
      </c>
      <c r="BL60">
        <v>0.44</v>
      </c>
      <c r="BM60">
        <v>0.15</v>
      </c>
      <c r="BN60">
        <v>2.2400000000000002</v>
      </c>
      <c r="BO60">
        <v>3.61</v>
      </c>
      <c r="BP60">
        <v>0.25</v>
      </c>
      <c r="BQ60">
        <v>1.94</v>
      </c>
      <c r="BR60">
        <v>2.1</v>
      </c>
      <c r="BS60">
        <v>1.57</v>
      </c>
      <c r="BT60">
        <v>2.8452519999999999</v>
      </c>
      <c r="BU60">
        <v>1.2859339999999999</v>
      </c>
      <c r="BV60">
        <v>1.8920330000000001</v>
      </c>
      <c r="BW60">
        <v>1.861453</v>
      </c>
      <c r="BX60">
        <v>1.8774740000000001</v>
      </c>
      <c r="BY60">
        <v>2.5718679999999998</v>
      </c>
      <c r="BZ60">
        <v>1.2722169999999999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5.0922999999999998</v>
      </c>
      <c r="CK60">
        <v>1.792133</v>
      </c>
      <c r="CL60">
        <v>1.856811</v>
      </c>
      <c r="CM60">
        <v>3.365221</v>
      </c>
      <c r="CN60">
        <v>3.3948659999999999</v>
      </c>
      <c r="CO60">
        <v>4.1149899999999997</v>
      </c>
      <c r="CP60">
        <v>1.985841</v>
      </c>
      <c r="CQ60">
        <v>3.3194249999999998</v>
      </c>
      <c r="CR60">
        <v>0.82075600000000004</v>
      </c>
      <c r="CS60">
        <v>2.6770100000000001</v>
      </c>
      <c r="CT60">
        <v>0</v>
      </c>
      <c r="CU60">
        <v>0</v>
      </c>
      <c r="CV60">
        <v>0</v>
      </c>
      <c r="CW60">
        <v>0.92125199999999996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77.666835999999989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442.83653800000002</v>
      </c>
      <c r="L61">
        <v>479.643012</v>
      </c>
      <c r="M61">
        <v>89.035944000000001</v>
      </c>
      <c r="N61">
        <v>114.17551899999999</v>
      </c>
      <c r="O61">
        <v>119.57368200000001</v>
      </c>
      <c r="P61">
        <v>117.85553400000001</v>
      </c>
      <c r="Q61">
        <v>18.039456000000001</v>
      </c>
      <c r="R61">
        <v>34.304039000000003</v>
      </c>
      <c r="S61">
        <v>21.818214000000001</v>
      </c>
      <c r="T61">
        <v>0.53659199999999996</v>
      </c>
      <c r="U61">
        <v>334.38784500000003</v>
      </c>
      <c r="V61">
        <v>12.966842</v>
      </c>
      <c r="W61">
        <v>42.522779</v>
      </c>
      <c r="X61">
        <v>94.232980999999995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8.7617809999999992</v>
      </c>
      <c r="AG61">
        <v>42.727288000000001</v>
      </c>
      <c r="AH61">
        <v>0</v>
      </c>
      <c r="AI61">
        <v>0</v>
      </c>
      <c r="AJ61">
        <v>0</v>
      </c>
      <c r="AK61">
        <v>52.165365999999999</v>
      </c>
      <c r="AL61">
        <v>2.4495420000000001</v>
      </c>
      <c r="AM61">
        <v>0</v>
      </c>
      <c r="AN61">
        <v>0.63821899999999998</v>
      </c>
      <c r="AO61">
        <v>0</v>
      </c>
      <c r="AP61">
        <v>1.841181</v>
      </c>
      <c r="AQ61">
        <v>31.241153000000001</v>
      </c>
      <c r="AR61">
        <v>6.3471169999999999</v>
      </c>
      <c r="AS61">
        <v>5.1558830000000002</v>
      </c>
      <c r="AT61">
        <v>14.210073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77.666835999999989</v>
      </c>
      <c r="BA61">
        <f t="shared" si="1"/>
        <v>2165.1334159999992</v>
      </c>
      <c r="BD61">
        <v>6.94</v>
      </c>
      <c r="BE61">
        <v>1.84</v>
      </c>
      <c r="BF61">
        <v>2.87</v>
      </c>
      <c r="BG61">
        <v>1.72</v>
      </c>
      <c r="BH61">
        <v>6.04</v>
      </c>
      <c r="BI61">
        <v>0.86</v>
      </c>
      <c r="BJ61">
        <v>1.28</v>
      </c>
      <c r="BK61">
        <v>0.87</v>
      </c>
      <c r="BL61">
        <v>0.44</v>
      </c>
      <c r="BM61">
        <v>0.15</v>
      </c>
      <c r="BN61">
        <v>2.2400000000000002</v>
      </c>
      <c r="BO61">
        <v>3.61</v>
      </c>
      <c r="BP61">
        <v>0.25</v>
      </c>
      <c r="BQ61">
        <v>1.94</v>
      </c>
      <c r="BR61">
        <v>2.1</v>
      </c>
      <c r="BS61">
        <v>1.57</v>
      </c>
      <c r="BT61">
        <v>2.8452519999999999</v>
      </c>
      <c r="BU61">
        <v>1.2859339999999999</v>
      </c>
      <c r="BV61">
        <v>1.8920330000000001</v>
      </c>
      <c r="BW61">
        <v>1.861453</v>
      </c>
      <c r="BX61">
        <v>1.8774740000000001</v>
      </c>
      <c r="BY61">
        <v>2.5718679999999998</v>
      </c>
      <c r="BZ61">
        <v>1.2722169999999999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5.0922999999999998</v>
      </c>
      <c r="CK61">
        <v>1.792133</v>
      </c>
      <c r="CL61">
        <v>1.856811</v>
      </c>
      <c r="CM61">
        <v>3.365221</v>
      </c>
      <c r="CN61">
        <v>3.3948659999999999</v>
      </c>
      <c r="CO61">
        <v>4.1149899999999997</v>
      </c>
      <c r="CP61">
        <v>1.985841</v>
      </c>
      <c r="CQ61">
        <v>3.3194249999999998</v>
      </c>
      <c r="CR61">
        <v>0.82075600000000004</v>
      </c>
      <c r="CS61">
        <v>2.6770100000000001</v>
      </c>
      <c r="CT61">
        <v>0</v>
      </c>
      <c r="CU61">
        <v>0</v>
      </c>
      <c r="CV61">
        <v>0</v>
      </c>
      <c r="CW61">
        <v>0.92125199999999996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77.666835999999989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442.83653800000002</v>
      </c>
      <c r="L62">
        <v>460.47901200000001</v>
      </c>
      <c r="M62">
        <v>89.035944000000001</v>
      </c>
      <c r="N62">
        <v>114.17551899999999</v>
      </c>
      <c r="O62">
        <v>119.57368200000001</v>
      </c>
      <c r="P62">
        <v>117.85553400000001</v>
      </c>
      <c r="Q62">
        <v>18.039456000000001</v>
      </c>
      <c r="R62">
        <v>34.304039000000003</v>
      </c>
      <c r="S62">
        <v>21.818214000000001</v>
      </c>
      <c r="T62">
        <v>0.53659199999999996</v>
      </c>
      <c r="U62">
        <v>334.38784500000003</v>
      </c>
      <c r="V62">
        <v>12.966842</v>
      </c>
      <c r="W62">
        <v>42.522779</v>
      </c>
      <c r="X62">
        <v>94.232980999999995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8.7617809999999992</v>
      </c>
      <c r="AG62">
        <v>42.727288000000001</v>
      </c>
      <c r="AH62">
        <v>2.9020999999999999</v>
      </c>
      <c r="AI62">
        <v>0</v>
      </c>
      <c r="AJ62">
        <v>0</v>
      </c>
      <c r="AK62">
        <v>52.165365999999999</v>
      </c>
      <c r="AL62">
        <v>2.4495420000000001</v>
      </c>
      <c r="AM62">
        <v>0</v>
      </c>
      <c r="AN62">
        <v>0.63821899999999998</v>
      </c>
      <c r="AO62">
        <v>0</v>
      </c>
      <c r="AP62">
        <v>1.841181</v>
      </c>
      <c r="AQ62">
        <v>46.861728999999997</v>
      </c>
      <c r="AR62">
        <v>6.3471169999999999</v>
      </c>
      <c r="AS62">
        <v>5.1558830000000002</v>
      </c>
      <c r="AT62">
        <v>14.210073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77.650982999999982</v>
      </c>
      <c r="BA62">
        <f t="shared" si="1"/>
        <v>2164.4762389999996</v>
      </c>
      <c r="BD62">
        <v>6.94</v>
      </c>
      <c r="BE62">
        <v>1.84</v>
      </c>
      <c r="BF62">
        <v>2.87</v>
      </c>
      <c r="BG62">
        <v>1.72</v>
      </c>
      <c r="BH62">
        <v>6.04</v>
      </c>
      <c r="BI62">
        <v>0.84</v>
      </c>
      <c r="BJ62">
        <v>1.26</v>
      </c>
      <c r="BK62">
        <v>0.87</v>
      </c>
      <c r="BL62">
        <v>0.44</v>
      </c>
      <c r="BM62">
        <v>0.15</v>
      </c>
      <c r="BN62">
        <v>2.2400000000000002</v>
      </c>
      <c r="BO62">
        <v>3.61</v>
      </c>
      <c r="BP62">
        <v>0.25</v>
      </c>
      <c r="BQ62">
        <v>1.94</v>
      </c>
      <c r="BR62">
        <v>2.1</v>
      </c>
      <c r="BS62">
        <v>1.57</v>
      </c>
      <c r="BT62">
        <v>2.8452519999999999</v>
      </c>
      <c r="BU62">
        <v>1.2859339999999999</v>
      </c>
      <c r="BV62">
        <v>1.8920330000000001</v>
      </c>
      <c r="BW62">
        <v>1.861453</v>
      </c>
      <c r="BX62">
        <v>1.8774740000000001</v>
      </c>
      <c r="BY62">
        <v>2.5718679999999998</v>
      </c>
      <c r="BZ62">
        <v>1.2722169999999999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5.0922999999999998</v>
      </c>
      <c r="CK62">
        <v>1.792133</v>
      </c>
      <c r="CL62">
        <v>1.856811</v>
      </c>
      <c r="CM62">
        <v>3.365221</v>
      </c>
      <c r="CN62">
        <v>3.3948659999999999</v>
      </c>
      <c r="CO62">
        <v>4.1149899999999997</v>
      </c>
      <c r="CP62">
        <v>1.985841</v>
      </c>
      <c r="CQ62">
        <v>3.3194249999999998</v>
      </c>
      <c r="CR62">
        <v>0.82075600000000004</v>
      </c>
      <c r="CS62">
        <v>2.6770100000000001</v>
      </c>
      <c r="CT62">
        <v>0</v>
      </c>
      <c r="CU62">
        <v>0</v>
      </c>
      <c r="CV62">
        <v>2.4146999999999998E-2</v>
      </c>
      <c r="CW62">
        <v>0.92125199999999996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77.650982999999982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442.83653800000002</v>
      </c>
      <c r="L63">
        <v>450.89701200000002</v>
      </c>
      <c r="M63">
        <v>89.035944000000001</v>
      </c>
      <c r="N63">
        <v>114.17551899999999</v>
      </c>
      <c r="O63">
        <v>119.57368200000001</v>
      </c>
      <c r="P63">
        <v>117.85553400000001</v>
      </c>
      <c r="Q63">
        <v>18.039456000000001</v>
      </c>
      <c r="R63">
        <v>34.304039000000003</v>
      </c>
      <c r="S63">
        <v>21.818214000000001</v>
      </c>
      <c r="T63">
        <v>0.53659199999999996</v>
      </c>
      <c r="U63">
        <v>334.38784500000003</v>
      </c>
      <c r="V63">
        <v>12.966842</v>
      </c>
      <c r="W63">
        <v>37.869759999999999</v>
      </c>
      <c r="X63">
        <v>94.232980999999995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17.523561999999998</v>
      </c>
      <c r="AG63">
        <v>42.727288000000001</v>
      </c>
      <c r="AH63">
        <v>19.659389000000001</v>
      </c>
      <c r="AI63">
        <v>0</v>
      </c>
      <c r="AJ63">
        <v>0</v>
      </c>
      <c r="AK63">
        <v>52.165365999999999</v>
      </c>
      <c r="AL63">
        <v>2.4495420000000001</v>
      </c>
      <c r="AM63">
        <v>0</v>
      </c>
      <c r="AN63">
        <v>0.63821899999999998</v>
      </c>
      <c r="AO63">
        <v>0</v>
      </c>
      <c r="AP63">
        <v>1.841181</v>
      </c>
      <c r="AQ63">
        <v>62.482306000000001</v>
      </c>
      <c r="AR63">
        <v>6.3471169999999999</v>
      </c>
      <c r="AS63">
        <v>5.1558830000000002</v>
      </c>
      <c r="AT63">
        <v>14.210073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77.785130999999978</v>
      </c>
      <c r="BA63">
        <f t="shared" si="1"/>
        <v>2191.5150149999999</v>
      </c>
      <c r="BD63">
        <v>6.94</v>
      </c>
      <c r="BE63">
        <v>1.84</v>
      </c>
      <c r="BF63">
        <v>2.87</v>
      </c>
      <c r="BG63">
        <v>1.72</v>
      </c>
      <c r="BH63">
        <v>6.04</v>
      </c>
      <c r="BI63">
        <v>0.84</v>
      </c>
      <c r="BJ63">
        <v>1.26</v>
      </c>
      <c r="BK63">
        <v>0.87</v>
      </c>
      <c r="BL63">
        <v>0.44</v>
      </c>
      <c r="BM63">
        <v>0.15</v>
      </c>
      <c r="BN63">
        <v>2.2400000000000002</v>
      </c>
      <c r="BO63">
        <v>3.61</v>
      </c>
      <c r="BP63">
        <v>0.25</v>
      </c>
      <c r="BQ63">
        <v>1.94</v>
      </c>
      <c r="BR63">
        <v>2.1</v>
      </c>
      <c r="BS63">
        <v>1.57</v>
      </c>
      <c r="BT63">
        <v>2.8452519999999999</v>
      </c>
      <c r="BU63">
        <v>1.2859339999999999</v>
      </c>
      <c r="BV63">
        <v>1.8920330000000001</v>
      </c>
      <c r="BW63">
        <v>1.861453</v>
      </c>
      <c r="BX63">
        <v>1.8774740000000001</v>
      </c>
      <c r="BY63">
        <v>2.5718679999999998</v>
      </c>
      <c r="BZ63">
        <v>1.2722169999999999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5.0922999999999998</v>
      </c>
      <c r="CK63">
        <v>1.792133</v>
      </c>
      <c r="CL63">
        <v>1.856811</v>
      </c>
      <c r="CM63">
        <v>3.365221</v>
      </c>
      <c r="CN63">
        <v>3.3948659999999999</v>
      </c>
      <c r="CO63">
        <v>4.1149899999999997</v>
      </c>
      <c r="CP63">
        <v>1.985841</v>
      </c>
      <c r="CQ63">
        <v>3.3194249999999998</v>
      </c>
      <c r="CR63">
        <v>0.82075600000000004</v>
      </c>
      <c r="CS63">
        <v>2.6770100000000001</v>
      </c>
      <c r="CT63">
        <v>0</v>
      </c>
      <c r="CU63">
        <v>0</v>
      </c>
      <c r="CV63">
        <v>0.15829499999999999</v>
      </c>
      <c r="CW63">
        <v>0.92125199999999996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77.785130999999978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442.83653800000002</v>
      </c>
      <c r="L64">
        <v>450.89701200000002</v>
      </c>
      <c r="M64">
        <v>89.035944000000001</v>
      </c>
      <c r="N64">
        <v>114.17551899999999</v>
      </c>
      <c r="O64">
        <v>119.57368200000001</v>
      </c>
      <c r="P64">
        <v>117.85553400000001</v>
      </c>
      <c r="Q64">
        <v>18.039456000000001</v>
      </c>
      <c r="R64">
        <v>34.304039000000003</v>
      </c>
      <c r="S64">
        <v>21.818214000000001</v>
      </c>
      <c r="T64">
        <v>0.53659199999999996</v>
      </c>
      <c r="U64">
        <v>334.38784500000003</v>
      </c>
      <c r="V64">
        <v>12.966842</v>
      </c>
      <c r="W64">
        <v>37.869759999999999</v>
      </c>
      <c r="X64">
        <v>94.232980999999995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17.523561999999998</v>
      </c>
      <c r="AG64">
        <v>42.727288000000001</v>
      </c>
      <c r="AH64">
        <v>19.659389000000001</v>
      </c>
      <c r="AI64">
        <v>0</v>
      </c>
      <c r="AJ64">
        <v>0</v>
      </c>
      <c r="AK64">
        <v>52.165365999999999</v>
      </c>
      <c r="AL64">
        <v>2.4495420000000001</v>
      </c>
      <c r="AM64">
        <v>0</v>
      </c>
      <c r="AN64">
        <v>0.63821899999999998</v>
      </c>
      <c r="AO64">
        <v>0</v>
      </c>
      <c r="AP64">
        <v>1.841181</v>
      </c>
      <c r="AQ64">
        <v>62.482306000000001</v>
      </c>
      <c r="AR64">
        <v>6.3471169999999999</v>
      </c>
      <c r="AS64">
        <v>5.1558830000000002</v>
      </c>
      <c r="AT64">
        <v>14.210073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77.785130999999978</v>
      </c>
      <c r="BA64">
        <f t="shared" si="1"/>
        <v>2191.5150149999999</v>
      </c>
      <c r="BD64">
        <v>6.94</v>
      </c>
      <c r="BE64">
        <v>1.84</v>
      </c>
      <c r="BF64">
        <v>2.87</v>
      </c>
      <c r="BG64">
        <v>1.72</v>
      </c>
      <c r="BH64">
        <v>6.04</v>
      </c>
      <c r="BI64">
        <v>0.84</v>
      </c>
      <c r="BJ64">
        <v>1.26</v>
      </c>
      <c r="BK64">
        <v>0.87</v>
      </c>
      <c r="BL64">
        <v>0.44</v>
      </c>
      <c r="BM64">
        <v>0.15</v>
      </c>
      <c r="BN64">
        <v>2.2400000000000002</v>
      </c>
      <c r="BO64">
        <v>3.61</v>
      </c>
      <c r="BP64">
        <v>0.25</v>
      </c>
      <c r="BQ64">
        <v>1.94</v>
      </c>
      <c r="BR64">
        <v>2.1</v>
      </c>
      <c r="BS64">
        <v>1.57</v>
      </c>
      <c r="BT64">
        <v>2.8452519999999999</v>
      </c>
      <c r="BU64">
        <v>1.2859339999999999</v>
      </c>
      <c r="BV64">
        <v>1.8920330000000001</v>
      </c>
      <c r="BW64">
        <v>1.861453</v>
      </c>
      <c r="BX64">
        <v>1.8774740000000001</v>
      </c>
      <c r="BY64">
        <v>2.5718679999999998</v>
      </c>
      <c r="BZ64">
        <v>1.2722169999999999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5.0922999999999998</v>
      </c>
      <c r="CK64">
        <v>1.792133</v>
      </c>
      <c r="CL64">
        <v>1.856811</v>
      </c>
      <c r="CM64">
        <v>3.365221</v>
      </c>
      <c r="CN64">
        <v>3.3948659999999999</v>
      </c>
      <c r="CO64">
        <v>4.1149899999999997</v>
      </c>
      <c r="CP64">
        <v>1.985841</v>
      </c>
      <c r="CQ64">
        <v>3.3194249999999998</v>
      </c>
      <c r="CR64">
        <v>0.82075600000000004</v>
      </c>
      <c r="CS64">
        <v>2.6770100000000001</v>
      </c>
      <c r="CT64">
        <v>0</v>
      </c>
      <c r="CU64">
        <v>0</v>
      </c>
      <c r="CV64">
        <v>0.15829499999999999</v>
      </c>
      <c r="CW64">
        <v>0.92125199999999996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77.785130999999978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441.78385900000001</v>
      </c>
      <c r="L65">
        <v>450.89701200000002</v>
      </c>
      <c r="M65">
        <v>89.035944000000001</v>
      </c>
      <c r="N65">
        <v>114.17551899999999</v>
      </c>
      <c r="O65">
        <v>119.57368200000001</v>
      </c>
      <c r="P65">
        <v>117.85553400000001</v>
      </c>
      <c r="Q65">
        <v>18.039456000000001</v>
      </c>
      <c r="R65">
        <v>34.304039000000003</v>
      </c>
      <c r="S65">
        <v>21.818214000000001</v>
      </c>
      <c r="T65">
        <v>0.53659199999999996</v>
      </c>
      <c r="U65">
        <v>334.38784500000003</v>
      </c>
      <c r="V65">
        <v>12.966842</v>
      </c>
      <c r="W65">
        <v>36.706505</v>
      </c>
      <c r="X65">
        <v>94.232980999999995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17.523561999999998</v>
      </c>
      <c r="AG65">
        <v>42.727288000000001</v>
      </c>
      <c r="AH65">
        <v>19.659389000000001</v>
      </c>
      <c r="AI65">
        <v>0</v>
      </c>
      <c r="AJ65">
        <v>0</v>
      </c>
      <c r="AK65">
        <v>52.165365999999999</v>
      </c>
      <c r="AL65">
        <v>2.4495420000000001</v>
      </c>
      <c r="AM65">
        <v>0</v>
      </c>
      <c r="AN65">
        <v>0.63821899999999998</v>
      </c>
      <c r="AO65">
        <v>0</v>
      </c>
      <c r="AP65">
        <v>1.227454</v>
      </c>
      <c r="AQ65">
        <v>62.482306000000001</v>
      </c>
      <c r="AR65">
        <v>6.3471169999999999</v>
      </c>
      <c r="AS65">
        <v>5.1558830000000002</v>
      </c>
      <c r="AT65">
        <v>14.210073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77.785130999999978</v>
      </c>
      <c r="BA65">
        <f t="shared" si="1"/>
        <v>2188.6853539999997</v>
      </c>
      <c r="BD65">
        <v>6.94</v>
      </c>
      <c r="BE65">
        <v>1.84</v>
      </c>
      <c r="BF65">
        <v>2.87</v>
      </c>
      <c r="BG65">
        <v>1.72</v>
      </c>
      <c r="BH65">
        <v>6.04</v>
      </c>
      <c r="BI65">
        <v>0.84</v>
      </c>
      <c r="BJ65">
        <v>1.26</v>
      </c>
      <c r="BK65">
        <v>0.87</v>
      </c>
      <c r="BL65">
        <v>0.44</v>
      </c>
      <c r="BM65">
        <v>0.15</v>
      </c>
      <c r="BN65">
        <v>2.2400000000000002</v>
      </c>
      <c r="BO65">
        <v>3.61</v>
      </c>
      <c r="BP65">
        <v>0.25</v>
      </c>
      <c r="BQ65">
        <v>1.94</v>
      </c>
      <c r="BR65">
        <v>2.1</v>
      </c>
      <c r="BS65">
        <v>1.57</v>
      </c>
      <c r="BT65">
        <v>2.8452519999999999</v>
      </c>
      <c r="BU65">
        <v>1.2859339999999999</v>
      </c>
      <c r="BV65">
        <v>1.8920330000000001</v>
      </c>
      <c r="BW65">
        <v>1.861453</v>
      </c>
      <c r="BX65">
        <v>1.8774740000000001</v>
      </c>
      <c r="BY65">
        <v>2.5718679999999998</v>
      </c>
      <c r="BZ65">
        <v>1.2722169999999999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5.0922999999999998</v>
      </c>
      <c r="CK65">
        <v>1.792133</v>
      </c>
      <c r="CL65">
        <v>1.856811</v>
      </c>
      <c r="CM65">
        <v>3.365221</v>
      </c>
      <c r="CN65">
        <v>3.3948659999999999</v>
      </c>
      <c r="CO65">
        <v>4.1149899999999997</v>
      </c>
      <c r="CP65">
        <v>1.985841</v>
      </c>
      <c r="CQ65">
        <v>3.3194249999999998</v>
      </c>
      <c r="CR65">
        <v>0.82075600000000004</v>
      </c>
      <c r="CS65">
        <v>2.6770100000000001</v>
      </c>
      <c r="CT65">
        <v>0</v>
      </c>
      <c r="CU65">
        <v>0</v>
      </c>
      <c r="CV65">
        <v>0.15829499999999999</v>
      </c>
      <c r="CW65">
        <v>0.92125199999999996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77.785130999999978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441.78385900000001</v>
      </c>
      <c r="L66">
        <v>450.89701200000002</v>
      </c>
      <c r="M66">
        <v>89.035944000000001</v>
      </c>
      <c r="N66">
        <v>114.17551899999999</v>
      </c>
      <c r="O66">
        <v>119.57368200000001</v>
      </c>
      <c r="P66">
        <v>117.85553400000001</v>
      </c>
      <c r="Q66">
        <v>18.039456000000001</v>
      </c>
      <c r="R66">
        <v>34.304039000000003</v>
      </c>
      <c r="S66">
        <v>21.818214000000001</v>
      </c>
      <c r="T66">
        <v>0.53659199999999996</v>
      </c>
      <c r="U66">
        <v>334.38784500000003</v>
      </c>
      <c r="V66">
        <v>12.966842</v>
      </c>
      <c r="W66">
        <v>36.706505</v>
      </c>
      <c r="X66">
        <v>94.232980999999995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17.523561999999998</v>
      </c>
      <c r="AG66">
        <v>42.727288000000001</v>
      </c>
      <c r="AH66">
        <v>19.659389000000001</v>
      </c>
      <c r="AI66">
        <v>0</v>
      </c>
      <c r="AJ66">
        <v>0</v>
      </c>
      <c r="AK66">
        <v>52.165365999999999</v>
      </c>
      <c r="AL66">
        <v>2.4495420000000001</v>
      </c>
      <c r="AM66">
        <v>0</v>
      </c>
      <c r="AN66">
        <v>0.63821899999999998</v>
      </c>
      <c r="AO66">
        <v>0</v>
      </c>
      <c r="AP66">
        <v>1.227454</v>
      </c>
      <c r="AQ66">
        <v>62.482306000000001</v>
      </c>
      <c r="AR66">
        <v>6.3471169999999999</v>
      </c>
      <c r="AS66">
        <v>5.1558830000000002</v>
      </c>
      <c r="AT66">
        <v>14.210073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77.785130999999978</v>
      </c>
      <c r="BA66">
        <f t="shared" si="1"/>
        <v>2188.6853539999997</v>
      </c>
      <c r="BD66">
        <v>6.94</v>
      </c>
      <c r="BE66">
        <v>1.84</v>
      </c>
      <c r="BF66">
        <v>2.87</v>
      </c>
      <c r="BG66">
        <v>1.72</v>
      </c>
      <c r="BH66">
        <v>6.04</v>
      </c>
      <c r="BI66">
        <v>0.84</v>
      </c>
      <c r="BJ66">
        <v>1.26</v>
      </c>
      <c r="BK66">
        <v>0.87</v>
      </c>
      <c r="BL66">
        <v>0.44</v>
      </c>
      <c r="BM66">
        <v>0.15</v>
      </c>
      <c r="BN66">
        <v>2.2400000000000002</v>
      </c>
      <c r="BO66">
        <v>3.61</v>
      </c>
      <c r="BP66">
        <v>0.25</v>
      </c>
      <c r="BQ66">
        <v>1.94</v>
      </c>
      <c r="BR66">
        <v>2.1</v>
      </c>
      <c r="BS66">
        <v>1.57</v>
      </c>
      <c r="BT66">
        <v>2.8452519999999999</v>
      </c>
      <c r="BU66">
        <v>1.2859339999999999</v>
      </c>
      <c r="BV66">
        <v>1.8920330000000001</v>
      </c>
      <c r="BW66">
        <v>1.861453</v>
      </c>
      <c r="BX66">
        <v>1.8774740000000001</v>
      </c>
      <c r="BY66">
        <v>2.5718679999999998</v>
      </c>
      <c r="BZ66">
        <v>1.2722169999999999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5.0922999999999998</v>
      </c>
      <c r="CK66">
        <v>1.792133</v>
      </c>
      <c r="CL66">
        <v>1.856811</v>
      </c>
      <c r="CM66">
        <v>3.365221</v>
      </c>
      <c r="CN66">
        <v>3.3948659999999999</v>
      </c>
      <c r="CO66">
        <v>4.1149899999999997</v>
      </c>
      <c r="CP66">
        <v>1.985841</v>
      </c>
      <c r="CQ66">
        <v>3.3194249999999998</v>
      </c>
      <c r="CR66">
        <v>0.82075600000000004</v>
      </c>
      <c r="CS66">
        <v>2.6770100000000001</v>
      </c>
      <c r="CT66">
        <v>0</v>
      </c>
      <c r="CU66">
        <v>0</v>
      </c>
      <c r="CV66">
        <v>0.15829499999999999</v>
      </c>
      <c r="CW66">
        <v>0.92125199999999996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77.785130999999978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470.35249599999997</v>
      </c>
      <c r="L67">
        <v>470.06101200000001</v>
      </c>
      <c r="M67">
        <v>89.035944000000001</v>
      </c>
      <c r="N67">
        <v>114.17551899999999</v>
      </c>
      <c r="O67">
        <v>119.57368200000001</v>
      </c>
      <c r="P67">
        <v>117.85553400000001</v>
      </c>
      <c r="Q67">
        <v>18.039456000000001</v>
      </c>
      <c r="R67">
        <v>34.304039000000003</v>
      </c>
      <c r="S67">
        <v>21.818214000000001</v>
      </c>
      <c r="T67">
        <v>0.53659199999999996</v>
      </c>
      <c r="U67">
        <v>334.38784500000003</v>
      </c>
      <c r="V67">
        <v>12.966842</v>
      </c>
      <c r="W67">
        <v>25.591605999999999</v>
      </c>
      <c r="X67">
        <v>94.232980999999995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26.285342</v>
      </c>
      <c r="AG67">
        <v>42.727288000000001</v>
      </c>
      <c r="AH67">
        <v>19.659389000000001</v>
      </c>
      <c r="AI67">
        <v>0</v>
      </c>
      <c r="AJ67">
        <v>0</v>
      </c>
      <c r="AK67">
        <v>52.165365999999999</v>
      </c>
      <c r="AL67">
        <v>2.4495420000000001</v>
      </c>
      <c r="AM67">
        <v>0</v>
      </c>
      <c r="AN67">
        <v>0.63821899999999998</v>
      </c>
      <c r="AO67">
        <v>0</v>
      </c>
      <c r="AP67">
        <v>1.841181</v>
      </c>
      <c r="AQ67">
        <v>62.482306000000001</v>
      </c>
      <c r="AR67">
        <v>6.3471169999999999</v>
      </c>
      <c r="AS67">
        <v>5.1558830000000002</v>
      </c>
      <c r="AT67">
        <v>14.210073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77.365734999999972</v>
      </c>
      <c r="BA67">
        <f t="shared" si="1"/>
        <v>2234.2592029999987</v>
      </c>
      <c r="BD67">
        <v>6.94</v>
      </c>
      <c r="BE67">
        <v>1.84</v>
      </c>
      <c r="BF67">
        <v>2.87</v>
      </c>
      <c r="BG67">
        <v>1.72</v>
      </c>
      <c r="BH67">
        <v>6.04</v>
      </c>
      <c r="BI67">
        <v>0.84</v>
      </c>
      <c r="BJ67">
        <v>1.26</v>
      </c>
      <c r="BK67">
        <v>0.87</v>
      </c>
      <c r="BL67">
        <v>0</v>
      </c>
      <c r="BM67">
        <v>0.15</v>
      </c>
      <c r="BN67">
        <v>2.2400000000000002</v>
      </c>
      <c r="BO67">
        <v>3.61</v>
      </c>
      <c r="BP67">
        <v>0.25</v>
      </c>
      <c r="BQ67">
        <v>1.94</v>
      </c>
      <c r="BR67">
        <v>2.1</v>
      </c>
      <c r="BS67">
        <v>1.57</v>
      </c>
      <c r="BT67">
        <v>2.8452519999999999</v>
      </c>
      <c r="BU67">
        <v>1.2859339999999999</v>
      </c>
      <c r="BV67">
        <v>1.9126369999999999</v>
      </c>
      <c r="BW67">
        <v>1.861453</v>
      </c>
      <c r="BX67">
        <v>1.8774740000000001</v>
      </c>
      <c r="BY67">
        <v>2.5718679999999998</v>
      </c>
      <c r="BZ67">
        <v>1.2722169999999999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5.0922999999999998</v>
      </c>
      <c r="CK67">
        <v>1.792133</v>
      </c>
      <c r="CL67">
        <v>1.856811</v>
      </c>
      <c r="CM67">
        <v>3.365221</v>
      </c>
      <c r="CN67">
        <v>3.3948659999999999</v>
      </c>
      <c r="CO67">
        <v>4.1149899999999997</v>
      </c>
      <c r="CP67">
        <v>1.985841</v>
      </c>
      <c r="CQ67">
        <v>3.3194249999999998</v>
      </c>
      <c r="CR67">
        <v>0.82075600000000004</v>
      </c>
      <c r="CS67">
        <v>2.6770100000000001</v>
      </c>
      <c r="CT67">
        <v>0</v>
      </c>
      <c r="CU67">
        <v>0</v>
      </c>
      <c r="CV67">
        <v>0.15829499999999999</v>
      </c>
      <c r="CW67">
        <v>0.92125199999999996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77.365734999999972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525.93590600000005</v>
      </c>
      <c r="L68">
        <v>470.06101200000001</v>
      </c>
      <c r="M68">
        <v>89.035944000000001</v>
      </c>
      <c r="N68">
        <v>114.17551899999999</v>
      </c>
      <c r="O68">
        <v>119.57368200000001</v>
      </c>
      <c r="P68">
        <v>117.85553400000001</v>
      </c>
      <c r="Q68">
        <v>18.039456000000001</v>
      </c>
      <c r="R68">
        <v>34.304039000000003</v>
      </c>
      <c r="S68">
        <v>21.818214000000001</v>
      </c>
      <c r="T68">
        <v>0.53659199999999996</v>
      </c>
      <c r="U68">
        <v>334.38784500000003</v>
      </c>
      <c r="V68">
        <v>12.966842</v>
      </c>
      <c r="W68">
        <v>25.591605999999999</v>
      </c>
      <c r="X68">
        <v>94.232980999999995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26.285342</v>
      </c>
      <c r="AG68">
        <v>42.727288000000001</v>
      </c>
      <c r="AH68">
        <v>19.659389000000001</v>
      </c>
      <c r="AI68">
        <v>0</v>
      </c>
      <c r="AJ68">
        <v>0</v>
      </c>
      <c r="AK68">
        <v>52.165365999999999</v>
      </c>
      <c r="AL68">
        <v>2.4495420000000001</v>
      </c>
      <c r="AM68">
        <v>0</v>
      </c>
      <c r="AN68">
        <v>0.63821899999999998</v>
      </c>
      <c r="AO68">
        <v>0</v>
      </c>
      <c r="AP68">
        <v>1.841181</v>
      </c>
      <c r="AQ68">
        <v>62.482306000000001</v>
      </c>
      <c r="AR68">
        <v>6.3471169999999999</v>
      </c>
      <c r="AS68">
        <v>5.1558830000000002</v>
      </c>
      <c r="AT68">
        <v>14.210073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77.365808999999985</v>
      </c>
      <c r="BA68">
        <f t="shared" ref="BA68:BA99" si="4">SUM(B68:AZ68)</f>
        <v>2289.8426869999994</v>
      </c>
      <c r="BD68">
        <v>6.94</v>
      </c>
      <c r="BE68">
        <v>1.84</v>
      </c>
      <c r="BF68">
        <v>2.87</v>
      </c>
      <c r="BG68">
        <v>1.72</v>
      </c>
      <c r="BH68">
        <v>6.04</v>
      </c>
      <c r="BI68">
        <v>0.84</v>
      </c>
      <c r="BJ68">
        <v>1.26</v>
      </c>
      <c r="BK68">
        <v>0.87</v>
      </c>
      <c r="BL68">
        <v>0</v>
      </c>
      <c r="BM68">
        <v>0.15</v>
      </c>
      <c r="BN68">
        <v>2.2400000000000002</v>
      </c>
      <c r="BO68">
        <v>3.61</v>
      </c>
      <c r="BP68">
        <v>0.25</v>
      </c>
      <c r="BQ68">
        <v>1.94</v>
      </c>
      <c r="BR68">
        <v>2.1</v>
      </c>
      <c r="BS68">
        <v>1.57</v>
      </c>
      <c r="BT68">
        <v>2.8452519999999999</v>
      </c>
      <c r="BU68">
        <v>1.2859339999999999</v>
      </c>
      <c r="BV68">
        <v>1.9127110000000001</v>
      </c>
      <c r="BW68">
        <v>1.861453</v>
      </c>
      <c r="BX68">
        <v>1.8774740000000001</v>
      </c>
      <c r="BY68">
        <v>2.5718679999999998</v>
      </c>
      <c r="BZ68">
        <v>1.2722169999999999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5.0922999999999998</v>
      </c>
      <c r="CK68">
        <v>1.792133</v>
      </c>
      <c r="CL68">
        <v>1.856811</v>
      </c>
      <c r="CM68">
        <v>3.365221</v>
      </c>
      <c r="CN68">
        <v>3.3948659999999999</v>
      </c>
      <c r="CO68">
        <v>4.1149899999999997</v>
      </c>
      <c r="CP68">
        <v>1.985841</v>
      </c>
      <c r="CQ68">
        <v>3.3194249999999998</v>
      </c>
      <c r="CR68">
        <v>0.82075600000000004</v>
      </c>
      <c r="CS68">
        <v>2.6770100000000001</v>
      </c>
      <c r="CT68">
        <v>0</v>
      </c>
      <c r="CU68">
        <v>0</v>
      </c>
      <c r="CV68">
        <v>0.15829499999999999</v>
      </c>
      <c r="CW68">
        <v>0.92125199999999996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77.365808999999985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613.78200500000003</v>
      </c>
      <c r="L69">
        <v>470.06101200000001</v>
      </c>
      <c r="M69">
        <v>89.035944000000001</v>
      </c>
      <c r="N69">
        <v>114.17551899999999</v>
      </c>
      <c r="O69">
        <v>119.57368200000001</v>
      </c>
      <c r="P69">
        <v>117.85553400000001</v>
      </c>
      <c r="Q69">
        <v>18.039456000000001</v>
      </c>
      <c r="R69">
        <v>34.304039000000003</v>
      </c>
      <c r="S69">
        <v>21.818214000000001</v>
      </c>
      <c r="T69">
        <v>0.53659199999999996</v>
      </c>
      <c r="U69">
        <v>334.38784500000003</v>
      </c>
      <c r="V69">
        <v>12.966842</v>
      </c>
      <c r="W69">
        <v>25.591605999999999</v>
      </c>
      <c r="X69">
        <v>94.232980999999995</v>
      </c>
      <c r="Y69">
        <v>0</v>
      </c>
      <c r="Z69">
        <v>0</v>
      </c>
      <c r="AA69">
        <v>0</v>
      </c>
      <c r="AB69">
        <v>3.324954</v>
      </c>
      <c r="AC69">
        <v>0</v>
      </c>
      <c r="AD69">
        <v>7.8591559999999996</v>
      </c>
      <c r="AE69">
        <v>0</v>
      </c>
      <c r="AF69">
        <v>26.285342</v>
      </c>
      <c r="AG69">
        <v>42.727288000000001</v>
      </c>
      <c r="AH69">
        <v>46.246372999999998</v>
      </c>
      <c r="AI69">
        <v>0</v>
      </c>
      <c r="AJ69">
        <v>0</v>
      </c>
      <c r="AK69">
        <v>52.165365999999999</v>
      </c>
      <c r="AL69">
        <v>2.4495420000000001</v>
      </c>
      <c r="AM69">
        <v>0</v>
      </c>
      <c r="AN69">
        <v>0.63821899999999998</v>
      </c>
      <c r="AO69">
        <v>0</v>
      </c>
      <c r="AP69">
        <v>1.841181</v>
      </c>
      <c r="AQ69">
        <v>62.482306000000001</v>
      </c>
      <c r="AR69">
        <v>6.3471169999999999</v>
      </c>
      <c r="AS69">
        <v>5.1558830000000002</v>
      </c>
      <c r="AT69">
        <v>14.210073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76.607761999999994</v>
      </c>
      <c r="BA69">
        <f t="shared" si="4"/>
        <v>2414.7018329999996</v>
      </c>
      <c r="BD69">
        <v>6.94</v>
      </c>
      <c r="BE69">
        <v>1.84</v>
      </c>
      <c r="BF69">
        <v>2.87</v>
      </c>
      <c r="BG69">
        <v>1.72</v>
      </c>
      <c r="BH69">
        <v>5.07</v>
      </c>
      <c r="BI69">
        <v>0.84</v>
      </c>
      <c r="BJ69">
        <v>1.26</v>
      </c>
      <c r="BK69">
        <v>0.87</v>
      </c>
      <c r="BL69">
        <v>0</v>
      </c>
      <c r="BM69">
        <v>0.15</v>
      </c>
      <c r="BN69">
        <v>2.2400000000000002</v>
      </c>
      <c r="BO69">
        <v>3.61</v>
      </c>
      <c r="BP69">
        <v>0.25</v>
      </c>
      <c r="BQ69">
        <v>1.94</v>
      </c>
      <c r="BR69">
        <v>2.1</v>
      </c>
      <c r="BS69">
        <v>1.57</v>
      </c>
      <c r="BT69">
        <v>2.8452519999999999</v>
      </c>
      <c r="BU69">
        <v>1.2859339999999999</v>
      </c>
      <c r="BV69">
        <v>1.9127110000000001</v>
      </c>
      <c r="BW69">
        <v>1.861453</v>
      </c>
      <c r="BX69">
        <v>1.8774740000000001</v>
      </c>
      <c r="BY69">
        <v>2.5718679999999998</v>
      </c>
      <c r="BZ69">
        <v>1.2722169999999999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5.0922999999999998</v>
      </c>
      <c r="CK69">
        <v>1.792133</v>
      </c>
      <c r="CL69">
        <v>1.856811</v>
      </c>
      <c r="CM69">
        <v>3.365221</v>
      </c>
      <c r="CN69">
        <v>3.3948659999999999</v>
      </c>
      <c r="CO69">
        <v>4.1149899999999997</v>
      </c>
      <c r="CP69">
        <v>1.985841</v>
      </c>
      <c r="CQ69">
        <v>3.3194249999999998</v>
      </c>
      <c r="CR69">
        <v>0.82075600000000004</v>
      </c>
      <c r="CS69">
        <v>2.6770100000000001</v>
      </c>
      <c r="CT69">
        <v>0</v>
      </c>
      <c r="CU69">
        <v>0</v>
      </c>
      <c r="CV69">
        <v>0.37024800000000002</v>
      </c>
      <c r="CW69">
        <v>0.92125199999999996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76.607761999999994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613.78200500000003</v>
      </c>
      <c r="L70">
        <v>573.07755399999996</v>
      </c>
      <c r="M70">
        <v>89.035944000000001</v>
      </c>
      <c r="N70">
        <v>114.17551899999999</v>
      </c>
      <c r="O70">
        <v>119.57368200000001</v>
      </c>
      <c r="P70">
        <v>117.85553400000001</v>
      </c>
      <c r="Q70">
        <v>18.039456000000001</v>
      </c>
      <c r="R70">
        <v>34.304039000000003</v>
      </c>
      <c r="S70">
        <v>21.818214000000001</v>
      </c>
      <c r="T70">
        <v>0.53659199999999996</v>
      </c>
      <c r="U70">
        <v>334.38784500000003</v>
      </c>
      <c r="V70">
        <v>12.966842</v>
      </c>
      <c r="W70">
        <v>25.591605999999999</v>
      </c>
      <c r="X70">
        <v>94.232980999999995</v>
      </c>
      <c r="Y70">
        <v>0</v>
      </c>
      <c r="Z70">
        <v>1.05402</v>
      </c>
      <c r="AA70">
        <v>0</v>
      </c>
      <c r="AB70">
        <v>13.03382</v>
      </c>
      <c r="AC70">
        <v>0</v>
      </c>
      <c r="AD70">
        <v>9.0380299999999991</v>
      </c>
      <c r="AE70">
        <v>16.300132000000001</v>
      </c>
      <c r="AF70">
        <v>26.285342</v>
      </c>
      <c r="AG70">
        <v>42.727288000000001</v>
      </c>
      <c r="AH70">
        <v>60.850490999999998</v>
      </c>
      <c r="AI70">
        <v>0</v>
      </c>
      <c r="AJ70">
        <v>0</v>
      </c>
      <c r="AK70">
        <v>52.165365999999999</v>
      </c>
      <c r="AL70">
        <v>2.4495420000000001</v>
      </c>
      <c r="AM70">
        <v>0</v>
      </c>
      <c r="AN70">
        <v>0.63821899999999998</v>
      </c>
      <c r="AO70">
        <v>0</v>
      </c>
      <c r="AP70">
        <v>1.841181</v>
      </c>
      <c r="AQ70">
        <v>62.482306000000001</v>
      </c>
      <c r="AR70">
        <v>6.3471169999999999</v>
      </c>
      <c r="AS70">
        <v>5.1558830000000002</v>
      </c>
      <c r="AT70">
        <v>14.210073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76.725812999999988</v>
      </c>
      <c r="BA70">
        <f t="shared" si="4"/>
        <v>2560.6824359999996</v>
      </c>
      <c r="BD70">
        <v>6.94</v>
      </c>
      <c r="BE70">
        <v>1.84</v>
      </c>
      <c r="BF70">
        <v>2.87</v>
      </c>
      <c r="BG70">
        <v>1.72</v>
      </c>
      <c r="BH70">
        <v>5.07</v>
      </c>
      <c r="BI70">
        <v>0.84</v>
      </c>
      <c r="BJ70">
        <v>1.26</v>
      </c>
      <c r="BK70">
        <v>0.87</v>
      </c>
      <c r="BL70">
        <v>0</v>
      </c>
      <c r="BM70">
        <v>0.15</v>
      </c>
      <c r="BN70">
        <v>2.2400000000000002</v>
      </c>
      <c r="BO70">
        <v>3.61</v>
      </c>
      <c r="BP70">
        <v>0.25</v>
      </c>
      <c r="BQ70">
        <v>1.94</v>
      </c>
      <c r="BR70">
        <v>2.1</v>
      </c>
      <c r="BS70">
        <v>1.57</v>
      </c>
      <c r="BT70">
        <v>2.8452519999999999</v>
      </c>
      <c r="BU70">
        <v>1.2859339999999999</v>
      </c>
      <c r="BV70">
        <v>1.9127110000000001</v>
      </c>
      <c r="BW70">
        <v>1.861453</v>
      </c>
      <c r="BX70">
        <v>1.8774740000000001</v>
      </c>
      <c r="BY70">
        <v>2.5718679999999998</v>
      </c>
      <c r="BZ70">
        <v>1.2722169999999999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5.0922999999999998</v>
      </c>
      <c r="CK70">
        <v>1.792133</v>
      </c>
      <c r="CL70">
        <v>1.856811</v>
      </c>
      <c r="CM70">
        <v>3.365221</v>
      </c>
      <c r="CN70">
        <v>3.3948659999999999</v>
      </c>
      <c r="CO70">
        <v>4.1149899999999997</v>
      </c>
      <c r="CP70">
        <v>1.985841</v>
      </c>
      <c r="CQ70">
        <v>3.3194249999999998</v>
      </c>
      <c r="CR70">
        <v>0.82075600000000004</v>
      </c>
      <c r="CS70">
        <v>2.6770100000000001</v>
      </c>
      <c r="CT70">
        <v>0</v>
      </c>
      <c r="CU70">
        <v>0</v>
      </c>
      <c r="CV70">
        <v>0.48829899999999998</v>
      </c>
      <c r="CW70">
        <v>0.92125199999999996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76.725812999999988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623.36400500000002</v>
      </c>
      <c r="L71">
        <v>584.01839600000005</v>
      </c>
      <c r="M71">
        <v>89.035944000000001</v>
      </c>
      <c r="N71">
        <v>114.17551899999999</v>
      </c>
      <c r="O71">
        <v>119.57368200000001</v>
      </c>
      <c r="P71">
        <v>117.85553400000001</v>
      </c>
      <c r="Q71">
        <v>18.039456000000001</v>
      </c>
      <c r="R71">
        <v>34.304039000000003</v>
      </c>
      <c r="S71">
        <v>21.818214000000001</v>
      </c>
      <c r="T71">
        <v>0.53659199999999996</v>
      </c>
      <c r="U71">
        <v>334.38784500000003</v>
      </c>
      <c r="V71">
        <v>12.966842</v>
      </c>
      <c r="W71">
        <v>37.288133000000002</v>
      </c>
      <c r="X71">
        <v>94.232980999999995</v>
      </c>
      <c r="Y71">
        <v>0</v>
      </c>
      <c r="Z71">
        <v>6.218718</v>
      </c>
      <c r="AA71">
        <v>3.6334939999999998</v>
      </c>
      <c r="AB71">
        <v>13.03382</v>
      </c>
      <c r="AC71">
        <v>0</v>
      </c>
      <c r="AD71">
        <v>18.076059999999998</v>
      </c>
      <c r="AE71">
        <v>32.600264000000003</v>
      </c>
      <c r="AF71">
        <v>26.285342</v>
      </c>
      <c r="AG71">
        <v>42.727288000000001</v>
      </c>
      <c r="AH71">
        <v>69.369560000000007</v>
      </c>
      <c r="AI71">
        <v>0</v>
      </c>
      <c r="AJ71">
        <v>0</v>
      </c>
      <c r="AK71">
        <v>52.165365999999999</v>
      </c>
      <c r="AL71">
        <v>2.4495420000000001</v>
      </c>
      <c r="AM71">
        <v>2.6427160000000001</v>
      </c>
      <c r="AN71">
        <v>0.63821899999999998</v>
      </c>
      <c r="AO71">
        <v>0</v>
      </c>
      <c r="AP71">
        <v>1.841181</v>
      </c>
      <c r="AQ71">
        <v>62.482306000000001</v>
      </c>
      <c r="AR71">
        <v>6.3471169999999999</v>
      </c>
      <c r="AS71">
        <v>5.1558830000000002</v>
      </c>
      <c r="AT71">
        <v>14.210073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77.96773499999999</v>
      </c>
      <c r="BA71">
        <f t="shared" si="4"/>
        <v>2639.4418660000001</v>
      </c>
      <c r="BD71">
        <v>6.94</v>
      </c>
      <c r="BE71">
        <v>1.84</v>
      </c>
      <c r="BF71">
        <v>2.87</v>
      </c>
      <c r="BG71">
        <v>1.72</v>
      </c>
      <c r="BH71">
        <v>5.8</v>
      </c>
      <c r="BI71">
        <v>0.84</v>
      </c>
      <c r="BJ71">
        <v>1.33</v>
      </c>
      <c r="BK71">
        <v>0.87</v>
      </c>
      <c r="BL71">
        <v>0</v>
      </c>
      <c r="BM71">
        <v>0.15</v>
      </c>
      <c r="BN71">
        <v>2.2400000000000002</v>
      </c>
      <c r="BO71">
        <v>3.61</v>
      </c>
      <c r="BP71">
        <v>0.25</v>
      </c>
      <c r="BQ71">
        <v>1.94</v>
      </c>
      <c r="BR71">
        <v>2.1</v>
      </c>
      <c r="BS71">
        <v>1.57</v>
      </c>
      <c r="BT71">
        <v>2.8452519999999999</v>
      </c>
      <c r="BU71">
        <v>1.2859339999999999</v>
      </c>
      <c r="BV71">
        <v>1.9127110000000001</v>
      </c>
      <c r="BW71">
        <v>1.861453</v>
      </c>
      <c r="BX71">
        <v>1.8774740000000001</v>
      </c>
      <c r="BY71">
        <v>2.5718679999999998</v>
      </c>
      <c r="BZ71">
        <v>1.2722169999999999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5.0922999999999998</v>
      </c>
      <c r="CK71">
        <v>1.792133</v>
      </c>
      <c r="CL71">
        <v>1.856811</v>
      </c>
      <c r="CM71">
        <v>3.365221</v>
      </c>
      <c r="CN71">
        <v>3.3948659999999999</v>
      </c>
      <c r="CO71">
        <v>4.1149899999999997</v>
      </c>
      <c r="CP71">
        <v>1.985841</v>
      </c>
      <c r="CQ71">
        <v>3.3194249999999998</v>
      </c>
      <c r="CR71">
        <v>0.82075600000000004</v>
      </c>
      <c r="CS71">
        <v>2.6770100000000001</v>
      </c>
      <c r="CT71">
        <v>5.2893000000000003E-2</v>
      </c>
      <c r="CU71">
        <v>0.32195499999999999</v>
      </c>
      <c r="CV71">
        <v>0.55537300000000001</v>
      </c>
      <c r="CW71">
        <v>0.92125199999999996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77.96773499999999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618.57300499999997</v>
      </c>
      <c r="L72">
        <v>584.01839600000005</v>
      </c>
      <c r="M72">
        <v>89.035944000000001</v>
      </c>
      <c r="N72">
        <v>114.17551899999999</v>
      </c>
      <c r="O72">
        <v>119.57368200000001</v>
      </c>
      <c r="P72">
        <v>117.85553400000001</v>
      </c>
      <c r="Q72">
        <v>18.039456000000001</v>
      </c>
      <c r="R72">
        <v>34.304039000000003</v>
      </c>
      <c r="S72">
        <v>21.818214000000001</v>
      </c>
      <c r="T72">
        <v>0.53659199999999996</v>
      </c>
      <c r="U72">
        <v>334.38784500000003</v>
      </c>
      <c r="V72">
        <v>17.381844000000001</v>
      </c>
      <c r="W72">
        <v>37.288133000000002</v>
      </c>
      <c r="X72">
        <v>94.232980999999995</v>
      </c>
      <c r="Y72">
        <v>0</v>
      </c>
      <c r="Z72">
        <v>7.3781400000000001</v>
      </c>
      <c r="AA72">
        <v>13.462097</v>
      </c>
      <c r="AB72">
        <v>13.03382</v>
      </c>
      <c r="AC72">
        <v>0</v>
      </c>
      <c r="AD72">
        <v>27.114090000000001</v>
      </c>
      <c r="AE72">
        <v>32.600264000000003</v>
      </c>
      <c r="AF72">
        <v>26.285342</v>
      </c>
      <c r="AG72">
        <v>42.727288000000001</v>
      </c>
      <c r="AH72">
        <v>92.492745999999997</v>
      </c>
      <c r="AI72">
        <v>3.7915969999999999</v>
      </c>
      <c r="AJ72">
        <v>0</v>
      </c>
      <c r="AK72">
        <v>52.165365999999999</v>
      </c>
      <c r="AL72">
        <v>2.4495420000000001</v>
      </c>
      <c r="AM72">
        <v>4.889024</v>
      </c>
      <c r="AN72">
        <v>0.63821899999999998</v>
      </c>
      <c r="AO72">
        <v>0</v>
      </c>
      <c r="AP72">
        <v>1.841181</v>
      </c>
      <c r="AQ72">
        <v>62.482306000000001</v>
      </c>
      <c r="AR72">
        <v>6.3471169999999999</v>
      </c>
      <c r="AS72">
        <v>5.1558830000000002</v>
      </c>
      <c r="AT72">
        <v>14.210073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79.303881000000004</v>
      </c>
      <c r="BA72">
        <f t="shared" si="4"/>
        <v>2689.5891599999995</v>
      </c>
      <c r="BD72">
        <v>6.94</v>
      </c>
      <c r="BE72">
        <v>1.84</v>
      </c>
      <c r="BF72">
        <v>2.87</v>
      </c>
      <c r="BG72">
        <v>1.72</v>
      </c>
      <c r="BH72">
        <v>6.04</v>
      </c>
      <c r="BI72">
        <v>0.84</v>
      </c>
      <c r="BJ72">
        <v>1.34</v>
      </c>
      <c r="BK72">
        <v>0.87</v>
      </c>
      <c r="BL72">
        <v>0</v>
      </c>
      <c r="BM72">
        <v>0.15</v>
      </c>
      <c r="BN72">
        <v>2.2400000000000002</v>
      </c>
      <c r="BO72">
        <v>3.61</v>
      </c>
      <c r="BP72">
        <v>0.25</v>
      </c>
      <c r="BQ72">
        <v>1.94</v>
      </c>
      <c r="BR72">
        <v>2.1</v>
      </c>
      <c r="BS72">
        <v>1.57</v>
      </c>
      <c r="BT72">
        <v>2.8452519999999999</v>
      </c>
      <c r="BU72">
        <v>1.2859339999999999</v>
      </c>
      <c r="BV72">
        <v>1.9127110000000001</v>
      </c>
      <c r="BW72">
        <v>1.861453</v>
      </c>
      <c r="BX72">
        <v>1.8774740000000001</v>
      </c>
      <c r="BY72">
        <v>2.5718679999999998</v>
      </c>
      <c r="BZ72">
        <v>1.2722169999999999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5.0922999999999998</v>
      </c>
      <c r="CK72">
        <v>1.792133</v>
      </c>
      <c r="CL72">
        <v>1.856811</v>
      </c>
      <c r="CM72">
        <v>3.365221</v>
      </c>
      <c r="CN72">
        <v>3.3948659999999999</v>
      </c>
      <c r="CO72">
        <v>4.1149899999999997</v>
      </c>
      <c r="CP72">
        <v>1.985841</v>
      </c>
      <c r="CQ72">
        <v>3.3194249999999998</v>
      </c>
      <c r="CR72">
        <v>0.82075600000000004</v>
      </c>
      <c r="CS72">
        <v>2.6770100000000001</v>
      </c>
      <c r="CT72">
        <v>0.47903099999999998</v>
      </c>
      <c r="CU72">
        <v>0.79683899999999996</v>
      </c>
      <c r="CV72">
        <v>0.74049699999999996</v>
      </c>
      <c r="CW72">
        <v>0.92125199999999996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79.303881000000004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623.36400500000002</v>
      </c>
      <c r="L73">
        <v>584.01839600000005</v>
      </c>
      <c r="M73">
        <v>89.035944000000001</v>
      </c>
      <c r="N73">
        <v>114.17551899999999</v>
      </c>
      <c r="O73">
        <v>119.57368200000001</v>
      </c>
      <c r="P73">
        <v>117.85553400000001</v>
      </c>
      <c r="Q73">
        <v>20.661283000000001</v>
      </c>
      <c r="R73">
        <v>34.304039000000003</v>
      </c>
      <c r="S73">
        <v>22.912718000000002</v>
      </c>
      <c r="T73">
        <v>0.53659199999999996</v>
      </c>
      <c r="U73">
        <v>334.38784500000003</v>
      </c>
      <c r="V73">
        <v>17.381844000000001</v>
      </c>
      <c r="W73">
        <v>26.173233</v>
      </c>
      <c r="X73">
        <v>94.232980999999995</v>
      </c>
      <c r="Y73">
        <v>0</v>
      </c>
      <c r="Z73">
        <v>16.820050999999999</v>
      </c>
      <c r="AA73">
        <v>22.103757999999999</v>
      </c>
      <c r="AB73">
        <v>26.280436000000002</v>
      </c>
      <c r="AC73">
        <v>0</v>
      </c>
      <c r="AD73">
        <v>27.114090000000001</v>
      </c>
      <c r="AE73">
        <v>49.027740000000001</v>
      </c>
      <c r="AF73">
        <v>29.497995</v>
      </c>
      <c r="AG73">
        <v>42.727288000000001</v>
      </c>
      <c r="AH73">
        <v>115.615933</v>
      </c>
      <c r="AI73">
        <v>16.430254999999999</v>
      </c>
      <c r="AJ73">
        <v>0</v>
      </c>
      <c r="AK73">
        <v>52.165365999999999</v>
      </c>
      <c r="AL73">
        <v>12.247712</v>
      </c>
      <c r="AM73">
        <v>9.2495049999999992</v>
      </c>
      <c r="AN73">
        <v>0.63821899999999998</v>
      </c>
      <c r="AO73">
        <v>0</v>
      </c>
      <c r="AP73">
        <v>1.841181</v>
      </c>
      <c r="AQ73">
        <v>62.482306000000001</v>
      </c>
      <c r="AR73">
        <v>4.2314109999999996</v>
      </c>
      <c r="AS73">
        <v>5.1558830000000002</v>
      </c>
      <c r="AT73">
        <v>14.210073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79.887424999999993</v>
      </c>
      <c r="BA73">
        <f t="shared" si="4"/>
        <v>2786.3402420000007</v>
      </c>
      <c r="BD73">
        <v>6.94</v>
      </c>
      <c r="BE73">
        <v>1.84</v>
      </c>
      <c r="BF73">
        <v>2.87</v>
      </c>
      <c r="BG73">
        <v>1.72</v>
      </c>
      <c r="BH73">
        <v>6.04</v>
      </c>
      <c r="BI73">
        <v>0.84</v>
      </c>
      <c r="BJ73">
        <v>1.34</v>
      </c>
      <c r="BK73">
        <v>0.87</v>
      </c>
      <c r="BL73">
        <v>0</v>
      </c>
      <c r="BM73">
        <v>0.15</v>
      </c>
      <c r="BN73">
        <v>2.2400000000000002</v>
      </c>
      <c r="BO73">
        <v>3.61</v>
      </c>
      <c r="BP73">
        <v>0.25</v>
      </c>
      <c r="BQ73">
        <v>1.94</v>
      </c>
      <c r="BR73">
        <v>2.1</v>
      </c>
      <c r="BS73">
        <v>1.57</v>
      </c>
      <c r="BT73">
        <v>2.8452519999999999</v>
      </c>
      <c r="BU73">
        <v>1.2859339999999999</v>
      </c>
      <c r="BV73">
        <v>1.9127110000000001</v>
      </c>
      <c r="BW73">
        <v>1.861453</v>
      </c>
      <c r="BX73">
        <v>1.8774740000000001</v>
      </c>
      <c r="BY73">
        <v>2.5718679999999998</v>
      </c>
      <c r="BZ73">
        <v>1.2722169999999999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5.0922999999999998</v>
      </c>
      <c r="CK73">
        <v>1.792133</v>
      </c>
      <c r="CL73">
        <v>1.856811</v>
      </c>
      <c r="CM73">
        <v>3.365221</v>
      </c>
      <c r="CN73">
        <v>3.3948659999999999</v>
      </c>
      <c r="CO73">
        <v>4.1149899999999997</v>
      </c>
      <c r="CP73">
        <v>1.985841</v>
      </c>
      <c r="CQ73">
        <v>3.3194249999999998</v>
      </c>
      <c r="CR73">
        <v>0.82075600000000004</v>
      </c>
      <c r="CS73">
        <v>2.6770100000000001</v>
      </c>
      <c r="CT73">
        <v>0.47903099999999998</v>
      </c>
      <c r="CU73">
        <v>1.1952590000000001</v>
      </c>
      <c r="CV73">
        <v>0.92562100000000003</v>
      </c>
      <c r="CW73">
        <v>0.92125199999999996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79.887424999999993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656.58374500000002</v>
      </c>
      <c r="L74">
        <v>628.96238400000004</v>
      </c>
      <c r="M74">
        <v>89.035944000000001</v>
      </c>
      <c r="N74">
        <v>114.17551899999999</v>
      </c>
      <c r="O74">
        <v>119.57368200000001</v>
      </c>
      <c r="P74">
        <v>117.85553400000001</v>
      </c>
      <c r="Q74">
        <v>20.661283000000001</v>
      </c>
      <c r="R74">
        <v>38.315821999999997</v>
      </c>
      <c r="S74">
        <v>24.953828000000001</v>
      </c>
      <c r="T74">
        <v>0.53659199999999996</v>
      </c>
      <c r="U74">
        <v>334.38784500000003</v>
      </c>
      <c r="V74">
        <v>17.381844000000001</v>
      </c>
      <c r="W74">
        <v>26.173233</v>
      </c>
      <c r="X74">
        <v>94.232980999999995</v>
      </c>
      <c r="Y74">
        <v>0</v>
      </c>
      <c r="Z74">
        <v>16.820050999999999</v>
      </c>
      <c r="AA74">
        <v>26.924194</v>
      </c>
      <c r="AB74">
        <v>26.280436000000002</v>
      </c>
      <c r="AC74">
        <v>0</v>
      </c>
      <c r="AD74">
        <v>27.114090000000001</v>
      </c>
      <c r="AE74">
        <v>49.068491000000002</v>
      </c>
      <c r="AF74">
        <v>29.497995</v>
      </c>
      <c r="AG74">
        <v>42.727288000000001</v>
      </c>
      <c r="AH74">
        <v>115.615933</v>
      </c>
      <c r="AI74">
        <v>16.430254999999999</v>
      </c>
      <c r="AJ74">
        <v>0</v>
      </c>
      <c r="AK74">
        <v>52.165365999999999</v>
      </c>
      <c r="AL74">
        <v>51.217706</v>
      </c>
      <c r="AM74">
        <v>15.697730999999999</v>
      </c>
      <c r="AN74">
        <v>0.63821899999999998</v>
      </c>
      <c r="AO74">
        <v>0</v>
      </c>
      <c r="AP74">
        <v>1.841181</v>
      </c>
      <c r="AQ74">
        <v>62.482306000000001</v>
      </c>
      <c r="AR74">
        <v>4.2314109999999996</v>
      </c>
      <c r="AS74">
        <v>5.1558830000000002</v>
      </c>
      <c r="AT74">
        <v>14.210073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79.887424999999993</v>
      </c>
      <c r="BA74">
        <f t="shared" si="4"/>
        <v>2920.8362700000007</v>
      </c>
      <c r="BD74">
        <v>6.94</v>
      </c>
      <c r="BE74">
        <v>1.84</v>
      </c>
      <c r="BF74">
        <v>2.87</v>
      </c>
      <c r="BG74">
        <v>1.72</v>
      </c>
      <c r="BH74">
        <v>6.04</v>
      </c>
      <c r="BI74">
        <v>0.84</v>
      </c>
      <c r="BJ74">
        <v>1.34</v>
      </c>
      <c r="BK74">
        <v>0.87</v>
      </c>
      <c r="BL74">
        <v>0</v>
      </c>
      <c r="BM74">
        <v>0.15</v>
      </c>
      <c r="BN74">
        <v>2.2400000000000002</v>
      </c>
      <c r="BO74">
        <v>3.61</v>
      </c>
      <c r="BP74">
        <v>0.25</v>
      </c>
      <c r="BQ74">
        <v>1.94</v>
      </c>
      <c r="BR74">
        <v>2.1</v>
      </c>
      <c r="BS74">
        <v>1.57</v>
      </c>
      <c r="BT74">
        <v>2.8452519999999999</v>
      </c>
      <c r="BU74">
        <v>1.2859339999999999</v>
      </c>
      <c r="BV74">
        <v>1.9127110000000001</v>
      </c>
      <c r="BW74">
        <v>1.861453</v>
      </c>
      <c r="BX74">
        <v>1.8774740000000001</v>
      </c>
      <c r="BY74">
        <v>2.5718679999999998</v>
      </c>
      <c r="BZ74">
        <v>1.2722169999999999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5.0922999999999998</v>
      </c>
      <c r="CK74">
        <v>1.792133</v>
      </c>
      <c r="CL74">
        <v>1.856811</v>
      </c>
      <c r="CM74">
        <v>3.365221</v>
      </c>
      <c r="CN74">
        <v>3.3948659999999999</v>
      </c>
      <c r="CO74">
        <v>4.1149899999999997</v>
      </c>
      <c r="CP74">
        <v>1.985841</v>
      </c>
      <c r="CQ74">
        <v>3.3194249999999998</v>
      </c>
      <c r="CR74">
        <v>0.82075600000000004</v>
      </c>
      <c r="CS74">
        <v>2.6770100000000001</v>
      </c>
      <c r="CT74">
        <v>0.47903099999999998</v>
      </c>
      <c r="CU74">
        <v>1.1952590000000001</v>
      </c>
      <c r="CV74">
        <v>0.92562100000000003</v>
      </c>
      <c r="CW74">
        <v>0.92125199999999996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79.887424999999993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656.58374500000002</v>
      </c>
      <c r="L75">
        <v>628.96238400000004</v>
      </c>
      <c r="M75">
        <v>89.035944000000001</v>
      </c>
      <c r="N75">
        <v>114.17551899999999</v>
      </c>
      <c r="O75">
        <v>119.57368200000001</v>
      </c>
      <c r="P75">
        <v>117.85553400000001</v>
      </c>
      <c r="Q75">
        <v>20.661283000000001</v>
      </c>
      <c r="R75">
        <v>39.987219000000003</v>
      </c>
      <c r="S75">
        <v>24.953828000000001</v>
      </c>
      <c r="T75">
        <v>0.53659199999999996</v>
      </c>
      <c r="U75">
        <v>334.38784500000003</v>
      </c>
      <c r="V75">
        <v>17.381844000000001</v>
      </c>
      <c r="W75">
        <v>26.173233</v>
      </c>
      <c r="X75">
        <v>94.232980999999995</v>
      </c>
      <c r="Y75">
        <v>0</v>
      </c>
      <c r="Z75">
        <v>16.820050999999999</v>
      </c>
      <c r="AA75">
        <v>26.924194</v>
      </c>
      <c r="AB75">
        <v>26.280436000000002</v>
      </c>
      <c r="AC75">
        <v>0</v>
      </c>
      <c r="AD75">
        <v>27.114090000000001</v>
      </c>
      <c r="AE75">
        <v>49.068491000000002</v>
      </c>
      <c r="AF75">
        <v>29.497995</v>
      </c>
      <c r="AG75">
        <v>42.727288000000001</v>
      </c>
      <c r="AH75">
        <v>115.615933</v>
      </c>
      <c r="AI75">
        <v>16.430254999999999</v>
      </c>
      <c r="AJ75">
        <v>0</v>
      </c>
      <c r="AK75">
        <v>52.165365999999999</v>
      </c>
      <c r="AL75">
        <v>51.217706</v>
      </c>
      <c r="AM75">
        <v>15.697730999999999</v>
      </c>
      <c r="AN75">
        <v>0.63821899999999998</v>
      </c>
      <c r="AO75">
        <v>0</v>
      </c>
      <c r="AP75">
        <v>1.841181</v>
      </c>
      <c r="AQ75">
        <v>62.482306000000001</v>
      </c>
      <c r="AR75">
        <v>6.3471169999999999</v>
      </c>
      <c r="AS75">
        <v>5.1558830000000002</v>
      </c>
      <c r="AT75">
        <v>14.210073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79.887424999999993</v>
      </c>
      <c r="BA75">
        <f t="shared" si="4"/>
        <v>2924.6233730000004</v>
      </c>
      <c r="BD75">
        <v>6.94</v>
      </c>
      <c r="BE75">
        <v>1.84</v>
      </c>
      <c r="BF75">
        <v>2.87</v>
      </c>
      <c r="BG75">
        <v>1.72</v>
      </c>
      <c r="BH75">
        <v>6.04</v>
      </c>
      <c r="BI75">
        <v>0.84</v>
      </c>
      <c r="BJ75">
        <v>1.34</v>
      </c>
      <c r="BK75">
        <v>0.87</v>
      </c>
      <c r="BL75">
        <v>0</v>
      </c>
      <c r="BM75">
        <v>0.15</v>
      </c>
      <c r="BN75">
        <v>2.2400000000000002</v>
      </c>
      <c r="BO75">
        <v>3.61</v>
      </c>
      <c r="BP75">
        <v>0.25</v>
      </c>
      <c r="BQ75">
        <v>1.94</v>
      </c>
      <c r="BR75">
        <v>2.1</v>
      </c>
      <c r="BS75">
        <v>1.57</v>
      </c>
      <c r="BT75">
        <v>2.8452519999999999</v>
      </c>
      <c r="BU75">
        <v>1.2859339999999999</v>
      </c>
      <c r="BV75">
        <v>1.9127110000000001</v>
      </c>
      <c r="BW75">
        <v>1.861453</v>
      </c>
      <c r="BX75">
        <v>1.8774740000000001</v>
      </c>
      <c r="BY75">
        <v>2.5718679999999998</v>
      </c>
      <c r="BZ75">
        <v>1.2722169999999999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5.0922999999999998</v>
      </c>
      <c r="CK75">
        <v>1.792133</v>
      </c>
      <c r="CL75">
        <v>1.856811</v>
      </c>
      <c r="CM75">
        <v>3.365221</v>
      </c>
      <c r="CN75">
        <v>3.3948659999999999</v>
      </c>
      <c r="CO75">
        <v>4.1149899999999997</v>
      </c>
      <c r="CP75">
        <v>1.985841</v>
      </c>
      <c r="CQ75">
        <v>3.3194249999999998</v>
      </c>
      <c r="CR75">
        <v>0.82075600000000004</v>
      </c>
      <c r="CS75">
        <v>2.6770100000000001</v>
      </c>
      <c r="CT75">
        <v>0.47903099999999998</v>
      </c>
      <c r="CU75">
        <v>1.1952590000000001</v>
      </c>
      <c r="CV75">
        <v>0.92562100000000003</v>
      </c>
      <c r="CW75">
        <v>0.92125199999999996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79.887424999999993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656.58374500000002</v>
      </c>
      <c r="L76">
        <v>628.96238400000004</v>
      </c>
      <c r="M76">
        <v>89.035944000000001</v>
      </c>
      <c r="N76">
        <v>114.17551899999999</v>
      </c>
      <c r="O76">
        <v>119.57368200000001</v>
      </c>
      <c r="P76">
        <v>117.85553400000001</v>
      </c>
      <c r="Q76">
        <v>20.661283000000001</v>
      </c>
      <c r="R76">
        <v>39.987219000000003</v>
      </c>
      <c r="S76">
        <v>24.953828000000001</v>
      </c>
      <c r="T76">
        <v>0.53659199999999996</v>
      </c>
      <c r="U76">
        <v>334.38784500000003</v>
      </c>
      <c r="V76">
        <v>17.381844000000001</v>
      </c>
      <c r="W76">
        <v>26.173233</v>
      </c>
      <c r="X76">
        <v>94.232980999999995</v>
      </c>
      <c r="Y76">
        <v>0</v>
      </c>
      <c r="Z76">
        <v>12.559702</v>
      </c>
      <c r="AA76">
        <v>26.924194</v>
      </c>
      <c r="AB76">
        <v>26.280436000000002</v>
      </c>
      <c r="AC76">
        <v>0</v>
      </c>
      <c r="AD76">
        <v>27.114090000000001</v>
      </c>
      <c r="AE76">
        <v>49.068491000000002</v>
      </c>
      <c r="AF76">
        <v>29.497995</v>
      </c>
      <c r="AG76">
        <v>42.727288000000001</v>
      </c>
      <c r="AH76">
        <v>115.615933</v>
      </c>
      <c r="AI76">
        <v>16.430254999999999</v>
      </c>
      <c r="AJ76">
        <v>0</v>
      </c>
      <c r="AK76">
        <v>52.165365999999999</v>
      </c>
      <c r="AL76">
        <v>51.217706</v>
      </c>
      <c r="AM76">
        <v>15.697730999999999</v>
      </c>
      <c r="AN76">
        <v>0.63821899999999998</v>
      </c>
      <c r="AO76">
        <v>0</v>
      </c>
      <c r="AP76">
        <v>1.841181</v>
      </c>
      <c r="AQ76">
        <v>62.482306000000001</v>
      </c>
      <c r="AR76">
        <v>6.3471169999999999</v>
      </c>
      <c r="AS76">
        <v>5.1558830000000002</v>
      </c>
      <c r="AT76">
        <v>14.210073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79.887424999999993</v>
      </c>
      <c r="BA76">
        <f t="shared" si="4"/>
        <v>2920.3630240000002</v>
      </c>
      <c r="BD76">
        <v>6.94</v>
      </c>
      <c r="BE76">
        <v>1.84</v>
      </c>
      <c r="BF76">
        <v>2.87</v>
      </c>
      <c r="BG76">
        <v>1.72</v>
      </c>
      <c r="BH76">
        <v>6.04</v>
      </c>
      <c r="BI76">
        <v>0.84</v>
      </c>
      <c r="BJ76">
        <v>1.34</v>
      </c>
      <c r="BK76">
        <v>0.87</v>
      </c>
      <c r="BL76">
        <v>0</v>
      </c>
      <c r="BM76">
        <v>0.15</v>
      </c>
      <c r="BN76">
        <v>2.2400000000000002</v>
      </c>
      <c r="BO76">
        <v>3.61</v>
      </c>
      <c r="BP76">
        <v>0.25</v>
      </c>
      <c r="BQ76">
        <v>1.94</v>
      </c>
      <c r="BR76">
        <v>2.1</v>
      </c>
      <c r="BS76">
        <v>1.57</v>
      </c>
      <c r="BT76">
        <v>2.8452519999999999</v>
      </c>
      <c r="BU76">
        <v>1.2859339999999999</v>
      </c>
      <c r="BV76">
        <v>1.9127110000000001</v>
      </c>
      <c r="BW76">
        <v>1.861453</v>
      </c>
      <c r="BX76">
        <v>1.8774740000000001</v>
      </c>
      <c r="BY76">
        <v>2.5718679999999998</v>
      </c>
      <c r="BZ76">
        <v>1.2722169999999999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5.0922999999999998</v>
      </c>
      <c r="CK76">
        <v>1.792133</v>
      </c>
      <c r="CL76">
        <v>1.856811</v>
      </c>
      <c r="CM76">
        <v>3.365221</v>
      </c>
      <c r="CN76">
        <v>3.3948659999999999</v>
      </c>
      <c r="CO76">
        <v>4.1149899999999997</v>
      </c>
      <c r="CP76">
        <v>1.985841</v>
      </c>
      <c r="CQ76">
        <v>3.3194249999999998</v>
      </c>
      <c r="CR76">
        <v>0.82075600000000004</v>
      </c>
      <c r="CS76">
        <v>2.6770100000000001</v>
      </c>
      <c r="CT76">
        <v>0.47903099999999998</v>
      </c>
      <c r="CU76">
        <v>1.1952590000000001</v>
      </c>
      <c r="CV76">
        <v>0.92562100000000003</v>
      </c>
      <c r="CW76">
        <v>0.92125199999999996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79.887424999999993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656.58374500000002</v>
      </c>
      <c r="L77">
        <v>628.96238400000004</v>
      </c>
      <c r="M77">
        <v>89.035944000000001</v>
      </c>
      <c r="N77">
        <v>114.17551899999999</v>
      </c>
      <c r="O77">
        <v>119.57368200000001</v>
      </c>
      <c r="P77">
        <v>117.85553400000001</v>
      </c>
      <c r="Q77">
        <v>20.661283000000001</v>
      </c>
      <c r="R77">
        <v>39.987219000000003</v>
      </c>
      <c r="S77">
        <v>24.953828000000001</v>
      </c>
      <c r="T77">
        <v>0.53659199999999996</v>
      </c>
      <c r="U77">
        <v>334.38784500000003</v>
      </c>
      <c r="V77">
        <v>17.381844000000001</v>
      </c>
      <c r="W77">
        <v>26.173233</v>
      </c>
      <c r="X77">
        <v>94.232980999999995</v>
      </c>
      <c r="Y77">
        <v>0</v>
      </c>
      <c r="Z77">
        <v>12.559702</v>
      </c>
      <c r="AA77">
        <v>26.924194</v>
      </c>
      <c r="AB77">
        <v>26.280436000000002</v>
      </c>
      <c r="AC77">
        <v>0</v>
      </c>
      <c r="AD77">
        <v>27.114090000000001</v>
      </c>
      <c r="AE77">
        <v>49.068491000000002</v>
      </c>
      <c r="AF77">
        <v>29.497995</v>
      </c>
      <c r="AG77">
        <v>42.727288000000001</v>
      </c>
      <c r="AH77">
        <v>115.615933</v>
      </c>
      <c r="AI77">
        <v>16.430254999999999</v>
      </c>
      <c r="AJ77">
        <v>0</v>
      </c>
      <c r="AK77">
        <v>52.165365999999999</v>
      </c>
      <c r="AL77">
        <v>51.217706</v>
      </c>
      <c r="AM77">
        <v>15.697730999999999</v>
      </c>
      <c r="AN77">
        <v>0.63821899999999998</v>
      </c>
      <c r="AO77">
        <v>0</v>
      </c>
      <c r="AP77">
        <v>5.400798</v>
      </c>
      <c r="AQ77">
        <v>62.482306000000001</v>
      </c>
      <c r="AR77">
        <v>6.3471169999999999</v>
      </c>
      <c r="AS77">
        <v>5.1558830000000002</v>
      </c>
      <c r="AT77">
        <v>14.210073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79.897425000000013</v>
      </c>
      <c r="BA77">
        <f t="shared" si="4"/>
        <v>2923.9326410000008</v>
      </c>
      <c r="BD77">
        <v>6.94</v>
      </c>
      <c r="BE77">
        <v>1.84</v>
      </c>
      <c r="BF77">
        <v>2.87</v>
      </c>
      <c r="BG77">
        <v>1.72</v>
      </c>
      <c r="BH77">
        <v>6.04</v>
      </c>
      <c r="BI77">
        <v>0.84</v>
      </c>
      <c r="BJ77">
        <v>1.34</v>
      </c>
      <c r="BK77">
        <v>0.87</v>
      </c>
      <c r="BL77">
        <v>0</v>
      </c>
      <c r="BM77">
        <v>0.16</v>
      </c>
      <c r="BN77">
        <v>2.2400000000000002</v>
      </c>
      <c r="BO77">
        <v>3.61</v>
      </c>
      <c r="BP77">
        <v>0.25</v>
      </c>
      <c r="BQ77">
        <v>1.94</v>
      </c>
      <c r="BR77">
        <v>2.1</v>
      </c>
      <c r="BS77">
        <v>1.57</v>
      </c>
      <c r="BT77">
        <v>2.8452519999999999</v>
      </c>
      <c r="BU77">
        <v>1.2859339999999999</v>
      </c>
      <c r="BV77">
        <v>1.9127110000000001</v>
      </c>
      <c r="BW77">
        <v>1.861453</v>
      </c>
      <c r="BX77">
        <v>1.8774740000000001</v>
      </c>
      <c r="BY77">
        <v>2.5718679999999998</v>
      </c>
      <c r="BZ77">
        <v>1.2722169999999999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5.0922999999999998</v>
      </c>
      <c r="CK77">
        <v>1.792133</v>
      </c>
      <c r="CL77">
        <v>1.856811</v>
      </c>
      <c r="CM77">
        <v>3.365221</v>
      </c>
      <c r="CN77">
        <v>3.3948659999999999</v>
      </c>
      <c r="CO77">
        <v>4.1149899999999997</v>
      </c>
      <c r="CP77">
        <v>1.985841</v>
      </c>
      <c r="CQ77">
        <v>3.3194249999999998</v>
      </c>
      <c r="CR77">
        <v>0.82075600000000004</v>
      </c>
      <c r="CS77">
        <v>2.6770100000000001</v>
      </c>
      <c r="CT77">
        <v>0.47903099999999998</v>
      </c>
      <c r="CU77">
        <v>1.1952590000000001</v>
      </c>
      <c r="CV77">
        <v>0.92562100000000003</v>
      </c>
      <c r="CW77">
        <v>0.92125199999999996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79.897425000000013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656.58374500000002</v>
      </c>
      <c r="L78">
        <v>628.96238400000004</v>
      </c>
      <c r="M78">
        <v>89.035944000000001</v>
      </c>
      <c r="N78">
        <v>114.17551899999999</v>
      </c>
      <c r="O78">
        <v>119.57368200000001</v>
      </c>
      <c r="P78">
        <v>117.85553400000001</v>
      </c>
      <c r="Q78">
        <v>20.661283000000001</v>
      </c>
      <c r="R78">
        <v>39.987219000000003</v>
      </c>
      <c r="S78">
        <v>24.953828000000001</v>
      </c>
      <c r="T78">
        <v>0.53659199999999996</v>
      </c>
      <c r="U78">
        <v>334.38784500000003</v>
      </c>
      <c r="V78">
        <v>17.381844000000001</v>
      </c>
      <c r="W78">
        <v>26.173233</v>
      </c>
      <c r="X78">
        <v>94.232980999999995</v>
      </c>
      <c r="Y78">
        <v>0</v>
      </c>
      <c r="Z78">
        <v>12.559702</v>
      </c>
      <c r="AA78">
        <v>13.462097</v>
      </c>
      <c r="AB78">
        <v>26.280436000000002</v>
      </c>
      <c r="AC78">
        <v>0</v>
      </c>
      <c r="AD78">
        <v>27.114090000000001</v>
      </c>
      <c r="AE78">
        <v>49.068491000000002</v>
      </c>
      <c r="AF78">
        <v>29.497995</v>
      </c>
      <c r="AG78">
        <v>42.727288000000001</v>
      </c>
      <c r="AH78">
        <v>92.492745999999997</v>
      </c>
      <c r="AI78">
        <v>16.430254999999999</v>
      </c>
      <c r="AJ78">
        <v>0</v>
      </c>
      <c r="AK78">
        <v>52.165365999999999</v>
      </c>
      <c r="AL78">
        <v>12.247712</v>
      </c>
      <c r="AM78">
        <v>15.697730999999999</v>
      </c>
      <c r="AN78">
        <v>0.63821899999999998</v>
      </c>
      <c r="AO78">
        <v>0</v>
      </c>
      <c r="AP78">
        <v>5.400798</v>
      </c>
      <c r="AQ78">
        <v>62.482306000000001</v>
      </c>
      <c r="AR78">
        <v>20.099202999999999</v>
      </c>
      <c r="AS78">
        <v>10.053971000000001</v>
      </c>
      <c r="AT78">
        <v>14.210073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79.722301000000002</v>
      </c>
      <c r="BA78">
        <f t="shared" si="4"/>
        <v>2866.8524130000005</v>
      </c>
      <c r="BD78">
        <v>6.94</v>
      </c>
      <c r="BE78">
        <v>1.84</v>
      </c>
      <c r="BF78">
        <v>2.87</v>
      </c>
      <c r="BG78">
        <v>1.72</v>
      </c>
      <c r="BH78">
        <v>6.04</v>
      </c>
      <c r="BI78">
        <v>0.84</v>
      </c>
      <c r="BJ78">
        <v>1.34</v>
      </c>
      <c r="BK78">
        <v>0.87</v>
      </c>
      <c r="BL78">
        <v>0</v>
      </c>
      <c r="BM78">
        <v>0.17</v>
      </c>
      <c r="BN78">
        <v>2.2400000000000002</v>
      </c>
      <c r="BO78">
        <v>3.61</v>
      </c>
      <c r="BP78">
        <v>0.25</v>
      </c>
      <c r="BQ78">
        <v>1.94</v>
      </c>
      <c r="BR78">
        <v>2.1</v>
      </c>
      <c r="BS78">
        <v>1.57</v>
      </c>
      <c r="BT78">
        <v>2.8452519999999999</v>
      </c>
      <c r="BU78">
        <v>1.2859339999999999</v>
      </c>
      <c r="BV78">
        <v>1.9127110000000001</v>
      </c>
      <c r="BW78">
        <v>1.861453</v>
      </c>
      <c r="BX78">
        <v>1.8774740000000001</v>
      </c>
      <c r="BY78">
        <v>2.5718679999999998</v>
      </c>
      <c r="BZ78">
        <v>1.2722169999999999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5.0922999999999998</v>
      </c>
      <c r="CK78">
        <v>1.792133</v>
      </c>
      <c r="CL78">
        <v>1.856811</v>
      </c>
      <c r="CM78">
        <v>3.365221</v>
      </c>
      <c r="CN78">
        <v>3.3948659999999999</v>
      </c>
      <c r="CO78">
        <v>4.1149899999999997</v>
      </c>
      <c r="CP78">
        <v>1.985841</v>
      </c>
      <c r="CQ78">
        <v>3.3194249999999998</v>
      </c>
      <c r="CR78">
        <v>0.82075600000000004</v>
      </c>
      <c r="CS78">
        <v>2.6770100000000001</v>
      </c>
      <c r="CT78">
        <v>0.47903099999999998</v>
      </c>
      <c r="CU78">
        <v>1.1952590000000001</v>
      </c>
      <c r="CV78">
        <v>0.74049699999999996</v>
      </c>
      <c r="CW78">
        <v>0.92125199999999996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79.722301000000002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656.58374500000002</v>
      </c>
      <c r="L79">
        <v>628.96238400000004</v>
      </c>
      <c r="M79">
        <v>89.035944000000001</v>
      </c>
      <c r="N79">
        <v>114.17551899999999</v>
      </c>
      <c r="O79">
        <v>119.57368200000001</v>
      </c>
      <c r="P79">
        <v>117.85553400000001</v>
      </c>
      <c r="Q79">
        <v>20.661283000000001</v>
      </c>
      <c r="R79">
        <v>39.987219000000003</v>
      </c>
      <c r="S79">
        <v>24.953828000000001</v>
      </c>
      <c r="T79">
        <v>0.53659199999999996</v>
      </c>
      <c r="U79">
        <v>334.38784500000003</v>
      </c>
      <c r="V79">
        <v>17.381844000000001</v>
      </c>
      <c r="W79">
        <v>26.721433999999999</v>
      </c>
      <c r="X79">
        <v>94.232980999999995</v>
      </c>
      <c r="Y79">
        <v>0</v>
      </c>
      <c r="Z79">
        <v>6.8511300000000004</v>
      </c>
      <c r="AA79">
        <v>3.6334939999999998</v>
      </c>
      <c r="AB79">
        <v>26.280436000000002</v>
      </c>
      <c r="AC79">
        <v>0</v>
      </c>
      <c r="AD79">
        <v>18.076059999999998</v>
      </c>
      <c r="AE79">
        <v>32.600264000000003</v>
      </c>
      <c r="AF79">
        <v>26.285342</v>
      </c>
      <c r="AG79">
        <v>42.727288000000001</v>
      </c>
      <c r="AH79">
        <v>69.369560000000007</v>
      </c>
      <c r="AI79">
        <v>3.7915969999999999</v>
      </c>
      <c r="AJ79">
        <v>0</v>
      </c>
      <c r="AK79">
        <v>52.165365999999999</v>
      </c>
      <c r="AL79">
        <v>12.247712</v>
      </c>
      <c r="AM79">
        <v>10.465154</v>
      </c>
      <c r="AN79">
        <v>0.63821899999999998</v>
      </c>
      <c r="AO79">
        <v>0</v>
      </c>
      <c r="AP79">
        <v>5.400798</v>
      </c>
      <c r="AQ79">
        <v>62.482306000000001</v>
      </c>
      <c r="AR79">
        <v>27.504173000000002</v>
      </c>
      <c r="AS79">
        <v>15.983236</v>
      </c>
      <c r="AT79">
        <v>14.210073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78.632618999999991</v>
      </c>
      <c r="BA79">
        <f t="shared" si="4"/>
        <v>2794.3946610000003</v>
      </c>
      <c r="BD79">
        <v>6.94</v>
      </c>
      <c r="BE79">
        <v>1.84</v>
      </c>
      <c r="BF79">
        <v>2.87</v>
      </c>
      <c r="BG79">
        <v>1.72</v>
      </c>
      <c r="BH79">
        <v>6.04</v>
      </c>
      <c r="BI79">
        <v>0.84</v>
      </c>
      <c r="BJ79">
        <v>1.26</v>
      </c>
      <c r="BK79">
        <v>0.87</v>
      </c>
      <c r="BL79">
        <v>0</v>
      </c>
      <c r="BM79">
        <v>0.17</v>
      </c>
      <c r="BN79">
        <v>2.2400000000000002</v>
      </c>
      <c r="BO79">
        <v>3.61</v>
      </c>
      <c r="BP79">
        <v>0.25</v>
      </c>
      <c r="BQ79">
        <v>1.94</v>
      </c>
      <c r="BR79">
        <v>2.1</v>
      </c>
      <c r="BS79">
        <v>1.57</v>
      </c>
      <c r="BT79">
        <v>2.8452519999999999</v>
      </c>
      <c r="BU79">
        <v>1.2859339999999999</v>
      </c>
      <c r="BV79">
        <v>1.9127110000000001</v>
      </c>
      <c r="BW79">
        <v>1.861453</v>
      </c>
      <c r="BX79">
        <v>1.8774740000000001</v>
      </c>
      <c r="BY79">
        <v>2.5718679999999998</v>
      </c>
      <c r="BZ79">
        <v>1.2722169999999999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5.0922999999999998</v>
      </c>
      <c r="CK79">
        <v>1.792133</v>
      </c>
      <c r="CL79">
        <v>1.856811</v>
      </c>
      <c r="CM79">
        <v>3.365221</v>
      </c>
      <c r="CN79">
        <v>3.3948659999999999</v>
      </c>
      <c r="CO79">
        <v>4.1149899999999997</v>
      </c>
      <c r="CP79">
        <v>1.985841</v>
      </c>
      <c r="CQ79">
        <v>3.3194249999999998</v>
      </c>
      <c r="CR79">
        <v>0.82075600000000004</v>
      </c>
      <c r="CS79">
        <v>2.6770100000000001</v>
      </c>
      <c r="CT79">
        <v>5.2893000000000003E-2</v>
      </c>
      <c r="CU79">
        <v>0.79683899999999996</v>
      </c>
      <c r="CV79">
        <v>0.55537300000000001</v>
      </c>
      <c r="CW79">
        <v>0.92125199999999996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78.632618999999991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656.58374500000002</v>
      </c>
      <c r="L80">
        <v>628.96238400000004</v>
      </c>
      <c r="M80">
        <v>89.035944000000001</v>
      </c>
      <c r="N80">
        <v>114.17551899999999</v>
      </c>
      <c r="O80">
        <v>119.57368200000001</v>
      </c>
      <c r="P80">
        <v>117.85553400000001</v>
      </c>
      <c r="Q80">
        <v>20.661283000000001</v>
      </c>
      <c r="R80">
        <v>39.987219000000003</v>
      </c>
      <c r="S80">
        <v>24.953828000000001</v>
      </c>
      <c r="T80">
        <v>0.53659199999999996</v>
      </c>
      <c r="U80">
        <v>334.38784500000003</v>
      </c>
      <c r="V80">
        <v>17.381844000000001</v>
      </c>
      <c r="W80">
        <v>26.754860000000001</v>
      </c>
      <c r="X80">
        <v>94.232980999999995</v>
      </c>
      <c r="Y80">
        <v>0</v>
      </c>
      <c r="Z80">
        <v>6.218718</v>
      </c>
      <c r="AA80">
        <v>0</v>
      </c>
      <c r="AB80">
        <v>13.03382</v>
      </c>
      <c r="AC80">
        <v>0</v>
      </c>
      <c r="AD80">
        <v>7.8591559999999996</v>
      </c>
      <c r="AE80">
        <v>30.562747000000002</v>
      </c>
      <c r="AF80">
        <v>26.285342</v>
      </c>
      <c r="AG80">
        <v>42.727288000000001</v>
      </c>
      <c r="AH80">
        <v>46.246372999999998</v>
      </c>
      <c r="AI80">
        <v>0</v>
      </c>
      <c r="AJ80">
        <v>0</v>
      </c>
      <c r="AK80">
        <v>52.165365999999999</v>
      </c>
      <c r="AL80">
        <v>12.247712</v>
      </c>
      <c r="AM80">
        <v>5.232577</v>
      </c>
      <c r="AN80">
        <v>0.63821899999999998</v>
      </c>
      <c r="AO80">
        <v>0</v>
      </c>
      <c r="AP80">
        <v>5.400798</v>
      </c>
      <c r="AQ80">
        <v>62.482306000000001</v>
      </c>
      <c r="AR80">
        <v>27.504173000000002</v>
      </c>
      <c r="AS80">
        <v>15.983236</v>
      </c>
      <c r="AT80">
        <v>14.210073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77.919716999999991</v>
      </c>
      <c r="BA80">
        <f t="shared" si="4"/>
        <v>2731.8008810000001</v>
      </c>
      <c r="BD80">
        <v>6.94</v>
      </c>
      <c r="BE80">
        <v>1.84</v>
      </c>
      <c r="BF80">
        <v>2.87</v>
      </c>
      <c r="BG80">
        <v>1.72</v>
      </c>
      <c r="BH80">
        <v>6.04</v>
      </c>
      <c r="BI80">
        <v>0.84</v>
      </c>
      <c r="BJ80">
        <v>1.26</v>
      </c>
      <c r="BK80">
        <v>0.87</v>
      </c>
      <c r="BL80">
        <v>0</v>
      </c>
      <c r="BM80">
        <v>0.17</v>
      </c>
      <c r="BN80">
        <v>2.2400000000000002</v>
      </c>
      <c r="BO80">
        <v>3.61</v>
      </c>
      <c r="BP80">
        <v>0.25</v>
      </c>
      <c r="BQ80">
        <v>1.94</v>
      </c>
      <c r="BR80">
        <v>2.1</v>
      </c>
      <c r="BS80">
        <v>1.57</v>
      </c>
      <c r="BT80">
        <v>2.8452519999999999</v>
      </c>
      <c r="BU80">
        <v>1.2859339999999999</v>
      </c>
      <c r="BV80">
        <v>1.9127110000000001</v>
      </c>
      <c r="BW80">
        <v>1.861453</v>
      </c>
      <c r="BX80">
        <v>1.8774740000000001</v>
      </c>
      <c r="BY80">
        <v>2.5718679999999998</v>
      </c>
      <c r="BZ80">
        <v>1.2722169999999999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5.0922999999999998</v>
      </c>
      <c r="CK80">
        <v>1.792133</v>
      </c>
      <c r="CL80">
        <v>1.856811</v>
      </c>
      <c r="CM80">
        <v>3.365221</v>
      </c>
      <c r="CN80">
        <v>3.3948659999999999</v>
      </c>
      <c r="CO80">
        <v>4.1149899999999997</v>
      </c>
      <c r="CP80">
        <v>1.985841</v>
      </c>
      <c r="CQ80">
        <v>3.3194249999999998</v>
      </c>
      <c r="CR80">
        <v>0.82075600000000004</v>
      </c>
      <c r="CS80">
        <v>2.6770100000000001</v>
      </c>
      <c r="CT80">
        <v>0</v>
      </c>
      <c r="CU80">
        <v>0.32195499999999999</v>
      </c>
      <c r="CV80">
        <v>0.37024800000000002</v>
      </c>
      <c r="CW80">
        <v>0.92125199999999996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77.919716999999991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656.58374500000002</v>
      </c>
      <c r="L81">
        <v>628.96238400000004</v>
      </c>
      <c r="M81">
        <v>89.035944000000001</v>
      </c>
      <c r="N81">
        <v>114.17551899999999</v>
      </c>
      <c r="O81">
        <v>119.57368200000001</v>
      </c>
      <c r="P81">
        <v>117.85553400000001</v>
      </c>
      <c r="Q81">
        <v>20.661283000000001</v>
      </c>
      <c r="R81">
        <v>39.987219000000003</v>
      </c>
      <c r="S81">
        <v>24.953828000000001</v>
      </c>
      <c r="T81">
        <v>0.53659199999999996</v>
      </c>
      <c r="U81">
        <v>334.38784500000003</v>
      </c>
      <c r="V81">
        <v>17.381844000000001</v>
      </c>
      <c r="W81">
        <v>26.754860000000001</v>
      </c>
      <c r="X81">
        <v>94.232980999999995</v>
      </c>
      <c r="Y81">
        <v>0</v>
      </c>
      <c r="Z81">
        <v>6.218718</v>
      </c>
      <c r="AA81">
        <v>0</v>
      </c>
      <c r="AB81">
        <v>13.03382</v>
      </c>
      <c r="AC81">
        <v>0</v>
      </c>
      <c r="AD81">
        <v>0</v>
      </c>
      <c r="AE81">
        <v>15.281374</v>
      </c>
      <c r="AF81">
        <v>26.285342</v>
      </c>
      <c r="AG81">
        <v>42.727288000000001</v>
      </c>
      <c r="AH81">
        <v>23.123187000000001</v>
      </c>
      <c r="AI81">
        <v>0</v>
      </c>
      <c r="AJ81">
        <v>0</v>
      </c>
      <c r="AK81">
        <v>52.165365999999999</v>
      </c>
      <c r="AL81">
        <v>12.247712</v>
      </c>
      <c r="AM81">
        <v>0.92495000000000005</v>
      </c>
      <c r="AN81">
        <v>0.63821899999999998</v>
      </c>
      <c r="AO81">
        <v>0</v>
      </c>
      <c r="AP81">
        <v>6.1372710000000001</v>
      </c>
      <c r="AQ81">
        <v>62.482306000000001</v>
      </c>
      <c r="AR81">
        <v>27.504173000000002</v>
      </c>
      <c r="AS81">
        <v>9.2805890000000009</v>
      </c>
      <c r="AT81">
        <v>14.210073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77.391959999999983</v>
      </c>
      <c r="BA81">
        <f t="shared" si="4"/>
        <v>2674.7356080000004</v>
      </c>
      <c r="BD81">
        <v>6.94</v>
      </c>
      <c r="BE81">
        <v>1.84</v>
      </c>
      <c r="BF81">
        <v>2.87</v>
      </c>
      <c r="BG81">
        <v>1.72</v>
      </c>
      <c r="BH81">
        <v>6.04</v>
      </c>
      <c r="BI81">
        <v>0.84</v>
      </c>
      <c r="BJ81">
        <v>1.26</v>
      </c>
      <c r="BK81">
        <v>0.87</v>
      </c>
      <c r="BL81">
        <v>0</v>
      </c>
      <c r="BM81">
        <v>0.17</v>
      </c>
      <c r="BN81">
        <v>2.2400000000000002</v>
      </c>
      <c r="BO81">
        <v>3.61</v>
      </c>
      <c r="BP81">
        <v>0.25</v>
      </c>
      <c r="BQ81">
        <v>1.94</v>
      </c>
      <c r="BR81">
        <v>2.1</v>
      </c>
      <c r="BS81">
        <v>1.57</v>
      </c>
      <c r="BT81">
        <v>2.8452519999999999</v>
      </c>
      <c r="BU81">
        <v>1.2859339999999999</v>
      </c>
      <c r="BV81">
        <v>1.8920330000000001</v>
      </c>
      <c r="BW81">
        <v>1.861453</v>
      </c>
      <c r="BX81">
        <v>1.8774740000000001</v>
      </c>
      <c r="BY81">
        <v>2.5718679999999998</v>
      </c>
      <c r="BZ81">
        <v>1.2722169999999999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5.0922999999999998</v>
      </c>
      <c r="CK81">
        <v>1.792133</v>
      </c>
      <c r="CL81">
        <v>1.856811</v>
      </c>
      <c r="CM81">
        <v>3.365221</v>
      </c>
      <c r="CN81">
        <v>3.3948659999999999</v>
      </c>
      <c r="CO81">
        <v>4.1149899999999997</v>
      </c>
      <c r="CP81">
        <v>1.985841</v>
      </c>
      <c r="CQ81">
        <v>3.3194249999999998</v>
      </c>
      <c r="CR81">
        <v>0.82075600000000004</v>
      </c>
      <c r="CS81">
        <v>2.6770100000000001</v>
      </c>
      <c r="CT81">
        <v>0</v>
      </c>
      <c r="CU81">
        <v>0</v>
      </c>
      <c r="CV81">
        <v>0.18512400000000001</v>
      </c>
      <c r="CW81">
        <v>0.92125199999999996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77.391959999999983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656.58374500000002</v>
      </c>
      <c r="L82">
        <v>628.96238400000004</v>
      </c>
      <c r="M82">
        <v>89.035944000000001</v>
      </c>
      <c r="N82">
        <v>114.17551899999999</v>
      </c>
      <c r="O82">
        <v>119.57368200000001</v>
      </c>
      <c r="P82">
        <v>117.85553400000001</v>
      </c>
      <c r="Q82">
        <v>20.661283000000001</v>
      </c>
      <c r="R82">
        <v>39.987219000000003</v>
      </c>
      <c r="S82">
        <v>24.953828000000001</v>
      </c>
      <c r="T82">
        <v>0.53659199999999996</v>
      </c>
      <c r="U82">
        <v>334.38784500000003</v>
      </c>
      <c r="V82">
        <v>17.381844000000001</v>
      </c>
      <c r="W82">
        <v>26.754860000000001</v>
      </c>
      <c r="X82">
        <v>94.232980999999995</v>
      </c>
      <c r="Y82">
        <v>0</v>
      </c>
      <c r="Z82">
        <v>1.05402</v>
      </c>
      <c r="AA82">
        <v>0</v>
      </c>
      <c r="AB82">
        <v>13.03382</v>
      </c>
      <c r="AC82">
        <v>0</v>
      </c>
      <c r="AD82">
        <v>0</v>
      </c>
      <c r="AE82">
        <v>0</v>
      </c>
      <c r="AF82">
        <v>26.285342</v>
      </c>
      <c r="AG82">
        <v>42.727288000000001</v>
      </c>
      <c r="AH82">
        <v>20.876398999999999</v>
      </c>
      <c r="AI82">
        <v>0</v>
      </c>
      <c r="AJ82">
        <v>0</v>
      </c>
      <c r="AK82">
        <v>52.165365999999999</v>
      </c>
      <c r="AL82">
        <v>12.247712</v>
      </c>
      <c r="AM82">
        <v>0</v>
      </c>
      <c r="AN82">
        <v>0.63821899999999998</v>
      </c>
      <c r="AO82">
        <v>0</v>
      </c>
      <c r="AP82">
        <v>6.7509980000000001</v>
      </c>
      <c r="AQ82">
        <v>53.818261</v>
      </c>
      <c r="AR82">
        <v>14.809939</v>
      </c>
      <c r="AS82">
        <v>9.2805890000000009</v>
      </c>
      <c r="AT82">
        <v>14.210073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77.373179999999977</v>
      </c>
      <c r="BA82">
        <f t="shared" si="4"/>
        <v>2630.3544660000007</v>
      </c>
      <c r="BD82">
        <v>6.94</v>
      </c>
      <c r="BE82">
        <v>1.84</v>
      </c>
      <c r="BF82">
        <v>2.87</v>
      </c>
      <c r="BG82">
        <v>1.72</v>
      </c>
      <c r="BH82">
        <v>6.04</v>
      </c>
      <c r="BI82">
        <v>0.84</v>
      </c>
      <c r="BJ82">
        <v>1.26</v>
      </c>
      <c r="BK82">
        <v>0.87</v>
      </c>
      <c r="BL82">
        <v>0</v>
      </c>
      <c r="BM82">
        <v>0.17</v>
      </c>
      <c r="BN82">
        <v>2.2400000000000002</v>
      </c>
      <c r="BO82">
        <v>3.61</v>
      </c>
      <c r="BP82">
        <v>0.25</v>
      </c>
      <c r="BQ82">
        <v>1.94</v>
      </c>
      <c r="BR82">
        <v>2.1</v>
      </c>
      <c r="BS82">
        <v>1.57</v>
      </c>
      <c r="BT82">
        <v>2.8452519999999999</v>
      </c>
      <c r="BU82">
        <v>1.2859339999999999</v>
      </c>
      <c r="BV82">
        <v>1.8920330000000001</v>
      </c>
      <c r="BW82">
        <v>1.861453</v>
      </c>
      <c r="BX82">
        <v>1.8774740000000001</v>
      </c>
      <c r="BY82">
        <v>2.5718679999999998</v>
      </c>
      <c r="BZ82">
        <v>1.2722169999999999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5.0922999999999998</v>
      </c>
      <c r="CK82">
        <v>1.792133</v>
      </c>
      <c r="CL82">
        <v>1.856811</v>
      </c>
      <c r="CM82">
        <v>3.365221</v>
      </c>
      <c r="CN82">
        <v>3.3948659999999999</v>
      </c>
      <c r="CO82">
        <v>4.1149899999999997</v>
      </c>
      <c r="CP82">
        <v>1.985841</v>
      </c>
      <c r="CQ82">
        <v>3.3194249999999998</v>
      </c>
      <c r="CR82">
        <v>0.82075600000000004</v>
      </c>
      <c r="CS82">
        <v>2.6770100000000001</v>
      </c>
      <c r="CT82">
        <v>0</v>
      </c>
      <c r="CU82">
        <v>0</v>
      </c>
      <c r="CV82">
        <v>0.16634399999999999</v>
      </c>
      <c r="CW82">
        <v>0.92125199999999996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77.373179999999977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656.58374500000002</v>
      </c>
      <c r="L83">
        <v>628.96238400000004</v>
      </c>
      <c r="M83">
        <v>89.035944000000001</v>
      </c>
      <c r="N83">
        <v>114.17551899999999</v>
      </c>
      <c r="O83">
        <v>119.57368200000001</v>
      </c>
      <c r="P83">
        <v>117.85553400000001</v>
      </c>
      <c r="Q83">
        <v>20.661283000000001</v>
      </c>
      <c r="R83">
        <v>39.987219000000003</v>
      </c>
      <c r="S83">
        <v>24.953828000000001</v>
      </c>
      <c r="T83">
        <v>0.53659199999999996</v>
      </c>
      <c r="U83">
        <v>334.38784500000003</v>
      </c>
      <c r="V83">
        <v>17.381844000000001</v>
      </c>
      <c r="W83">
        <v>26.754860000000001</v>
      </c>
      <c r="X83">
        <v>94.232980999999995</v>
      </c>
      <c r="Y83">
        <v>0</v>
      </c>
      <c r="Z83">
        <v>0</v>
      </c>
      <c r="AA83">
        <v>0</v>
      </c>
      <c r="AB83">
        <v>13.03382</v>
      </c>
      <c r="AC83">
        <v>0</v>
      </c>
      <c r="AD83">
        <v>0</v>
      </c>
      <c r="AE83">
        <v>0</v>
      </c>
      <c r="AF83">
        <v>26.285342</v>
      </c>
      <c r="AG83">
        <v>42.727288000000001</v>
      </c>
      <c r="AH83">
        <v>5.9914329999999998</v>
      </c>
      <c r="AI83">
        <v>0</v>
      </c>
      <c r="AJ83">
        <v>0</v>
      </c>
      <c r="AK83">
        <v>52.165365999999999</v>
      </c>
      <c r="AL83">
        <v>12.247712</v>
      </c>
      <c r="AM83">
        <v>0</v>
      </c>
      <c r="AN83">
        <v>0.63821899999999998</v>
      </c>
      <c r="AO83">
        <v>0</v>
      </c>
      <c r="AP83">
        <v>2.0866720000000001</v>
      </c>
      <c r="AQ83">
        <v>46.861728999999997</v>
      </c>
      <c r="AR83">
        <v>12.271091999999999</v>
      </c>
      <c r="AS83">
        <v>9.2805890000000009</v>
      </c>
      <c r="AT83">
        <v>14.210073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77.255128999999982</v>
      </c>
      <c r="BA83">
        <f t="shared" si="4"/>
        <v>2600.1377240000006</v>
      </c>
      <c r="BD83">
        <v>6.94</v>
      </c>
      <c r="BE83">
        <v>1.84</v>
      </c>
      <c r="BF83">
        <v>2.87</v>
      </c>
      <c r="BG83">
        <v>1.72</v>
      </c>
      <c r="BH83">
        <v>6.04</v>
      </c>
      <c r="BI83">
        <v>0.84</v>
      </c>
      <c r="BJ83">
        <v>1.26</v>
      </c>
      <c r="BK83">
        <v>0.87</v>
      </c>
      <c r="BL83">
        <v>0</v>
      </c>
      <c r="BM83">
        <v>0.17</v>
      </c>
      <c r="BN83">
        <v>2.2400000000000002</v>
      </c>
      <c r="BO83">
        <v>3.61</v>
      </c>
      <c r="BP83">
        <v>0.25</v>
      </c>
      <c r="BQ83">
        <v>1.94</v>
      </c>
      <c r="BR83">
        <v>2.1</v>
      </c>
      <c r="BS83">
        <v>1.57</v>
      </c>
      <c r="BT83">
        <v>2.8452519999999999</v>
      </c>
      <c r="BU83">
        <v>1.2859339999999999</v>
      </c>
      <c r="BV83">
        <v>1.8920330000000001</v>
      </c>
      <c r="BW83">
        <v>1.861453</v>
      </c>
      <c r="BX83">
        <v>1.8774740000000001</v>
      </c>
      <c r="BY83">
        <v>2.5718679999999998</v>
      </c>
      <c r="BZ83">
        <v>1.2722169999999999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5.0922999999999998</v>
      </c>
      <c r="CK83">
        <v>1.792133</v>
      </c>
      <c r="CL83">
        <v>1.856811</v>
      </c>
      <c r="CM83">
        <v>3.365221</v>
      </c>
      <c r="CN83">
        <v>3.3948659999999999</v>
      </c>
      <c r="CO83">
        <v>4.1149899999999997</v>
      </c>
      <c r="CP83">
        <v>1.985841</v>
      </c>
      <c r="CQ83">
        <v>3.3194249999999998</v>
      </c>
      <c r="CR83">
        <v>0.82075600000000004</v>
      </c>
      <c r="CS83">
        <v>2.6770100000000001</v>
      </c>
      <c r="CT83">
        <v>0</v>
      </c>
      <c r="CU83">
        <v>0</v>
      </c>
      <c r="CV83">
        <v>4.8293000000000003E-2</v>
      </c>
      <c r="CW83">
        <v>0.92125199999999996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77.255128999999982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656.58374500000002</v>
      </c>
      <c r="L84">
        <v>584.01839600000005</v>
      </c>
      <c r="M84">
        <v>89.035944000000001</v>
      </c>
      <c r="N84">
        <v>114.17551899999999</v>
      </c>
      <c r="O84">
        <v>119.57368200000001</v>
      </c>
      <c r="P84">
        <v>117.85553400000001</v>
      </c>
      <c r="Q84">
        <v>20.661283000000001</v>
      </c>
      <c r="R84">
        <v>39.987219000000003</v>
      </c>
      <c r="S84">
        <v>24.953828000000001</v>
      </c>
      <c r="T84">
        <v>0.53659199999999996</v>
      </c>
      <c r="U84">
        <v>334.38784500000003</v>
      </c>
      <c r="V84">
        <v>17.381844000000001</v>
      </c>
      <c r="W84">
        <v>26.754860000000001</v>
      </c>
      <c r="X84">
        <v>94.232980999999995</v>
      </c>
      <c r="Y84">
        <v>0</v>
      </c>
      <c r="Z84">
        <v>0</v>
      </c>
      <c r="AA84">
        <v>0</v>
      </c>
      <c r="AB84">
        <v>13.03382</v>
      </c>
      <c r="AC84">
        <v>0</v>
      </c>
      <c r="AD84">
        <v>0</v>
      </c>
      <c r="AE84">
        <v>0</v>
      </c>
      <c r="AF84">
        <v>26.285342</v>
      </c>
      <c r="AG84">
        <v>42.727288000000001</v>
      </c>
      <c r="AH84">
        <v>0</v>
      </c>
      <c r="AI84">
        <v>0</v>
      </c>
      <c r="AJ84">
        <v>0</v>
      </c>
      <c r="AK84">
        <v>52.165365999999999</v>
      </c>
      <c r="AL84">
        <v>12.247712</v>
      </c>
      <c r="AM84">
        <v>0</v>
      </c>
      <c r="AN84">
        <v>0.63821899999999998</v>
      </c>
      <c r="AO84">
        <v>0</v>
      </c>
      <c r="AP84">
        <v>2.0866720000000001</v>
      </c>
      <c r="AQ84">
        <v>46.861728999999997</v>
      </c>
      <c r="AR84">
        <v>12.271091999999999</v>
      </c>
      <c r="AS84">
        <v>9.2805890000000009</v>
      </c>
      <c r="AT84">
        <v>14.210073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77.206835999999981</v>
      </c>
      <c r="BA84">
        <f t="shared" si="4"/>
        <v>2549.1540100000002</v>
      </c>
      <c r="BD84">
        <v>6.94</v>
      </c>
      <c r="BE84">
        <v>1.84</v>
      </c>
      <c r="BF84">
        <v>2.87</v>
      </c>
      <c r="BG84">
        <v>1.72</v>
      </c>
      <c r="BH84">
        <v>6.04</v>
      </c>
      <c r="BI84">
        <v>0.84</v>
      </c>
      <c r="BJ84">
        <v>1.26</v>
      </c>
      <c r="BK84">
        <v>0.87</v>
      </c>
      <c r="BL84">
        <v>0</v>
      </c>
      <c r="BM84">
        <v>0.17</v>
      </c>
      <c r="BN84">
        <v>2.2400000000000002</v>
      </c>
      <c r="BO84">
        <v>3.61</v>
      </c>
      <c r="BP84">
        <v>0.25</v>
      </c>
      <c r="BQ84">
        <v>1.94</v>
      </c>
      <c r="BR84">
        <v>2.1</v>
      </c>
      <c r="BS84">
        <v>1.57</v>
      </c>
      <c r="BT84">
        <v>2.8452519999999999</v>
      </c>
      <c r="BU84">
        <v>1.2859339999999999</v>
      </c>
      <c r="BV84">
        <v>1.8920330000000001</v>
      </c>
      <c r="BW84">
        <v>1.861453</v>
      </c>
      <c r="BX84">
        <v>1.8774740000000001</v>
      </c>
      <c r="BY84">
        <v>2.5718679999999998</v>
      </c>
      <c r="BZ84">
        <v>1.2722169999999999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5.0922999999999998</v>
      </c>
      <c r="CK84">
        <v>1.792133</v>
      </c>
      <c r="CL84">
        <v>1.856811</v>
      </c>
      <c r="CM84">
        <v>3.365221</v>
      </c>
      <c r="CN84">
        <v>3.3948659999999999</v>
      </c>
      <c r="CO84">
        <v>4.1149899999999997</v>
      </c>
      <c r="CP84">
        <v>1.985841</v>
      </c>
      <c r="CQ84">
        <v>3.3194249999999998</v>
      </c>
      <c r="CR84">
        <v>0.82075600000000004</v>
      </c>
      <c r="CS84">
        <v>2.6770100000000001</v>
      </c>
      <c r="CT84">
        <v>0</v>
      </c>
      <c r="CU84">
        <v>0</v>
      </c>
      <c r="CV84">
        <v>0</v>
      </c>
      <c r="CW84">
        <v>0.92125199999999996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77.206835999999981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656.58374500000002</v>
      </c>
      <c r="L85">
        <v>584.01839600000005</v>
      </c>
      <c r="M85">
        <v>89.035944000000001</v>
      </c>
      <c r="N85">
        <v>114.17551899999999</v>
      </c>
      <c r="O85">
        <v>119.57368200000001</v>
      </c>
      <c r="P85">
        <v>117.85553400000001</v>
      </c>
      <c r="Q85">
        <v>20.661283000000001</v>
      </c>
      <c r="R85">
        <v>39.987219000000003</v>
      </c>
      <c r="S85">
        <v>24.953828000000001</v>
      </c>
      <c r="T85">
        <v>0.53659199999999996</v>
      </c>
      <c r="U85">
        <v>334.38784500000003</v>
      </c>
      <c r="V85">
        <v>17.381844000000001</v>
      </c>
      <c r="W85">
        <v>26.754860000000001</v>
      </c>
      <c r="X85">
        <v>94.232980999999995</v>
      </c>
      <c r="Y85">
        <v>0</v>
      </c>
      <c r="Z85">
        <v>0</v>
      </c>
      <c r="AA85">
        <v>0</v>
      </c>
      <c r="AB85">
        <v>13.03382</v>
      </c>
      <c r="AC85">
        <v>0</v>
      </c>
      <c r="AD85">
        <v>0</v>
      </c>
      <c r="AE85">
        <v>0</v>
      </c>
      <c r="AF85">
        <v>17.523561999999998</v>
      </c>
      <c r="AG85">
        <v>42.727288000000001</v>
      </c>
      <c r="AH85">
        <v>0</v>
      </c>
      <c r="AI85">
        <v>0</v>
      </c>
      <c r="AJ85">
        <v>0</v>
      </c>
      <c r="AK85">
        <v>52.165365999999999</v>
      </c>
      <c r="AL85">
        <v>12.247712</v>
      </c>
      <c r="AM85">
        <v>0</v>
      </c>
      <c r="AN85">
        <v>0.63821899999999998</v>
      </c>
      <c r="AO85">
        <v>0</v>
      </c>
      <c r="AP85">
        <v>2.0866720000000001</v>
      </c>
      <c r="AQ85">
        <v>46.861728999999997</v>
      </c>
      <c r="AR85">
        <v>19.041350000000001</v>
      </c>
      <c r="AS85">
        <v>9.2805890000000009</v>
      </c>
      <c r="AT85">
        <v>14.210073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75.936835999999985</v>
      </c>
      <c r="BA85">
        <f t="shared" si="4"/>
        <v>2545.892488</v>
      </c>
      <c r="BD85">
        <v>6.94</v>
      </c>
      <c r="BE85">
        <v>1.84</v>
      </c>
      <c r="BF85">
        <v>2.87</v>
      </c>
      <c r="BG85">
        <v>1.72</v>
      </c>
      <c r="BH85">
        <v>4.79</v>
      </c>
      <c r="BI85">
        <v>0.84</v>
      </c>
      <c r="BJ85">
        <v>1.26</v>
      </c>
      <c r="BK85">
        <v>0.87</v>
      </c>
      <c r="BL85">
        <v>0</v>
      </c>
      <c r="BM85">
        <v>0.15</v>
      </c>
      <c r="BN85">
        <v>2.2400000000000002</v>
      </c>
      <c r="BO85">
        <v>3.61</v>
      </c>
      <c r="BP85">
        <v>0.25</v>
      </c>
      <c r="BQ85">
        <v>1.94</v>
      </c>
      <c r="BR85">
        <v>2.1</v>
      </c>
      <c r="BS85">
        <v>1.57</v>
      </c>
      <c r="BT85">
        <v>2.8452519999999999</v>
      </c>
      <c r="BU85">
        <v>1.2859339999999999</v>
      </c>
      <c r="BV85">
        <v>1.8920330000000001</v>
      </c>
      <c r="BW85">
        <v>1.861453</v>
      </c>
      <c r="BX85">
        <v>1.8774740000000001</v>
      </c>
      <c r="BY85">
        <v>2.5718679999999998</v>
      </c>
      <c r="BZ85">
        <v>1.2722169999999999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5.0922999999999998</v>
      </c>
      <c r="CK85">
        <v>1.792133</v>
      </c>
      <c r="CL85">
        <v>1.856811</v>
      </c>
      <c r="CM85">
        <v>3.365221</v>
      </c>
      <c r="CN85">
        <v>3.3948659999999999</v>
      </c>
      <c r="CO85">
        <v>4.1149899999999997</v>
      </c>
      <c r="CP85">
        <v>1.985841</v>
      </c>
      <c r="CQ85">
        <v>3.3194249999999998</v>
      </c>
      <c r="CR85">
        <v>0.82075600000000004</v>
      </c>
      <c r="CS85">
        <v>2.6770100000000001</v>
      </c>
      <c r="CT85">
        <v>0</v>
      </c>
      <c r="CU85">
        <v>0</v>
      </c>
      <c r="CV85">
        <v>0</v>
      </c>
      <c r="CW85">
        <v>0.92125199999999996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75.936835999999985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656.58374500000002</v>
      </c>
      <c r="L86">
        <v>584.01839600000005</v>
      </c>
      <c r="M86">
        <v>89.035944000000001</v>
      </c>
      <c r="N86">
        <v>114.17551899999999</v>
      </c>
      <c r="O86">
        <v>119.57368200000001</v>
      </c>
      <c r="P86">
        <v>117.85553400000001</v>
      </c>
      <c r="Q86">
        <v>20.661283000000001</v>
      </c>
      <c r="R86">
        <v>39.987219000000003</v>
      </c>
      <c r="S86">
        <v>24.953828000000001</v>
      </c>
      <c r="T86">
        <v>0.53659199999999996</v>
      </c>
      <c r="U86">
        <v>334.38784500000003</v>
      </c>
      <c r="V86">
        <v>17.381844000000001</v>
      </c>
      <c r="W86">
        <v>26.754860000000001</v>
      </c>
      <c r="X86">
        <v>94.232980999999995</v>
      </c>
      <c r="Y86">
        <v>0</v>
      </c>
      <c r="Z86">
        <v>0</v>
      </c>
      <c r="AA86">
        <v>0</v>
      </c>
      <c r="AB86">
        <v>13.03382</v>
      </c>
      <c r="AC86">
        <v>0</v>
      </c>
      <c r="AD86">
        <v>0</v>
      </c>
      <c r="AE86">
        <v>0</v>
      </c>
      <c r="AF86">
        <v>17.523561999999998</v>
      </c>
      <c r="AG86">
        <v>42.727288000000001</v>
      </c>
      <c r="AH86">
        <v>0</v>
      </c>
      <c r="AI86">
        <v>0</v>
      </c>
      <c r="AJ86">
        <v>0</v>
      </c>
      <c r="AK86">
        <v>52.165365999999999</v>
      </c>
      <c r="AL86">
        <v>12.247712</v>
      </c>
      <c r="AM86">
        <v>0</v>
      </c>
      <c r="AN86">
        <v>0.63821899999999998</v>
      </c>
      <c r="AO86">
        <v>0</v>
      </c>
      <c r="AP86">
        <v>2.0866720000000001</v>
      </c>
      <c r="AQ86">
        <v>31.241153000000001</v>
      </c>
      <c r="AR86">
        <v>19.041350000000001</v>
      </c>
      <c r="AS86">
        <v>9.2805890000000009</v>
      </c>
      <c r="AT86">
        <v>14.210073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75.936835999999985</v>
      </c>
      <c r="BA86">
        <f t="shared" si="4"/>
        <v>2530.2719119999997</v>
      </c>
      <c r="BD86">
        <v>6.94</v>
      </c>
      <c r="BE86">
        <v>1.84</v>
      </c>
      <c r="BF86">
        <v>2.87</v>
      </c>
      <c r="BG86">
        <v>1.72</v>
      </c>
      <c r="BH86">
        <v>4.79</v>
      </c>
      <c r="BI86">
        <v>0.84</v>
      </c>
      <c r="BJ86">
        <v>1.26</v>
      </c>
      <c r="BK86">
        <v>0.87</v>
      </c>
      <c r="BL86">
        <v>0</v>
      </c>
      <c r="BM86">
        <v>0.15</v>
      </c>
      <c r="BN86">
        <v>2.2400000000000002</v>
      </c>
      <c r="BO86">
        <v>3.61</v>
      </c>
      <c r="BP86">
        <v>0.25</v>
      </c>
      <c r="BQ86">
        <v>1.94</v>
      </c>
      <c r="BR86">
        <v>2.1</v>
      </c>
      <c r="BS86">
        <v>1.57</v>
      </c>
      <c r="BT86">
        <v>2.8452519999999999</v>
      </c>
      <c r="BU86">
        <v>1.2859339999999999</v>
      </c>
      <c r="BV86">
        <v>1.8920330000000001</v>
      </c>
      <c r="BW86">
        <v>1.861453</v>
      </c>
      <c r="BX86">
        <v>1.8774740000000001</v>
      </c>
      <c r="BY86">
        <v>2.5718679999999998</v>
      </c>
      <c r="BZ86">
        <v>1.2722169999999999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5.0922999999999998</v>
      </c>
      <c r="CK86">
        <v>1.792133</v>
      </c>
      <c r="CL86">
        <v>1.856811</v>
      </c>
      <c r="CM86">
        <v>3.365221</v>
      </c>
      <c r="CN86">
        <v>3.3948659999999999</v>
      </c>
      <c r="CO86">
        <v>4.1149899999999997</v>
      </c>
      <c r="CP86">
        <v>1.985841</v>
      </c>
      <c r="CQ86">
        <v>3.3194249999999998</v>
      </c>
      <c r="CR86">
        <v>0.82075600000000004</v>
      </c>
      <c r="CS86">
        <v>2.6770100000000001</v>
      </c>
      <c r="CT86">
        <v>0</v>
      </c>
      <c r="CU86">
        <v>0</v>
      </c>
      <c r="CV86">
        <v>0</v>
      </c>
      <c r="CW86">
        <v>0.92125199999999996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75.936835999999985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656.58374500000002</v>
      </c>
      <c r="L87">
        <v>584.01839600000005</v>
      </c>
      <c r="M87">
        <v>89.035944000000001</v>
      </c>
      <c r="N87">
        <v>114.17551899999999</v>
      </c>
      <c r="O87">
        <v>119.57368200000001</v>
      </c>
      <c r="P87">
        <v>117.85553400000001</v>
      </c>
      <c r="Q87">
        <v>20.661283000000001</v>
      </c>
      <c r="R87">
        <v>39.987219000000003</v>
      </c>
      <c r="S87">
        <v>24.953828000000001</v>
      </c>
      <c r="T87">
        <v>0.53659199999999996</v>
      </c>
      <c r="U87">
        <v>334.38784500000003</v>
      </c>
      <c r="V87">
        <v>17.381844000000001</v>
      </c>
      <c r="W87">
        <v>26.754860000000001</v>
      </c>
      <c r="X87">
        <v>94.232980999999995</v>
      </c>
      <c r="Y87">
        <v>0</v>
      </c>
      <c r="Z87">
        <v>0</v>
      </c>
      <c r="AA87">
        <v>0</v>
      </c>
      <c r="AB87">
        <v>13.03382</v>
      </c>
      <c r="AC87">
        <v>0</v>
      </c>
      <c r="AD87">
        <v>0</v>
      </c>
      <c r="AE87">
        <v>0</v>
      </c>
      <c r="AF87">
        <v>17.523561999999998</v>
      </c>
      <c r="AG87">
        <v>42.727288000000001</v>
      </c>
      <c r="AH87">
        <v>0</v>
      </c>
      <c r="AI87">
        <v>0</v>
      </c>
      <c r="AJ87">
        <v>0</v>
      </c>
      <c r="AK87">
        <v>52.165365999999999</v>
      </c>
      <c r="AL87">
        <v>12.247712</v>
      </c>
      <c r="AM87">
        <v>0</v>
      </c>
      <c r="AN87">
        <v>0.63821899999999998</v>
      </c>
      <c r="AO87">
        <v>0</v>
      </c>
      <c r="AP87">
        <v>2.0866720000000001</v>
      </c>
      <c r="AQ87">
        <v>29.090952000000001</v>
      </c>
      <c r="AR87">
        <v>19.041350000000001</v>
      </c>
      <c r="AS87">
        <v>9.2805890000000009</v>
      </c>
      <c r="AT87">
        <v>14.210073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76.386209999999991</v>
      </c>
      <c r="BA87">
        <f t="shared" si="4"/>
        <v>2528.571085</v>
      </c>
      <c r="BD87">
        <v>6.94</v>
      </c>
      <c r="BE87">
        <v>1.84</v>
      </c>
      <c r="BF87">
        <v>2.87</v>
      </c>
      <c r="BG87">
        <v>1.72</v>
      </c>
      <c r="BH87">
        <v>5.7</v>
      </c>
      <c r="BI87">
        <v>0.84</v>
      </c>
      <c r="BJ87">
        <v>1.26</v>
      </c>
      <c r="BK87">
        <v>0.87</v>
      </c>
      <c r="BL87">
        <v>0</v>
      </c>
      <c r="BM87">
        <v>0.15</v>
      </c>
      <c r="BN87">
        <v>2.2400000000000002</v>
      </c>
      <c r="BO87">
        <v>3.61</v>
      </c>
      <c r="BP87">
        <v>0.25</v>
      </c>
      <c r="BQ87">
        <v>1.94</v>
      </c>
      <c r="BR87">
        <v>2.1</v>
      </c>
      <c r="BS87">
        <v>1.57</v>
      </c>
      <c r="BT87">
        <v>2.8452519999999999</v>
      </c>
      <c r="BU87">
        <v>1.2859339999999999</v>
      </c>
      <c r="BV87">
        <v>1.8920330000000001</v>
      </c>
      <c r="BW87">
        <v>1.861453</v>
      </c>
      <c r="BX87">
        <v>1.8774740000000001</v>
      </c>
      <c r="BY87">
        <v>2.5718679999999998</v>
      </c>
      <c r="BZ87">
        <v>1.2722169999999999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5.0922999999999998</v>
      </c>
      <c r="CK87">
        <v>1.792133</v>
      </c>
      <c r="CL87">
        <v>1.856811</v>
      </c>
      <c r="CM87">
        <v>3.365221</v>
      </c>
      <c r="CN87">
        <v>3.3948659999999999</v>
      </c>
      <c r="CO87">
        <v>4.1149899999999997</v>
      </c>
      <c r="CP87">
        <v>1.985841</v>
      </c>
      <c r="CQ87">
        <v>3.3194249999999998</v>
      </c>
      <c r="CR87">
        <v>0.82075600000000004</v>
      </c>
      <c r="CS87">
        <v>2.6770100000000001</v>
      </c>
      <c r="CT87">
        <v>0</v>
      </c>
      <c r="CU87">
        <v>0</v>
      </c>
      <c r="CV87">
        <v>0</v>
      </c>
      <c r="CW87">
        <v>0.46062599999999998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76.386209999999991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613.78200500000003</v>
      </c>
      <c r="L88">
        <v>479.10546199999999</v>
      </c>
      <c r="M88">
        <v>89.035944000000001</v>
      </c>
      <c r="N88">
        <v>114.17551899999999</v>
      </c>
      <c r="O88">
        <v>119.57368200000001</v>
      </c>
      <c r="P88">
        <v>117.85553400000001</v>
      </c>
      <c r="Q88">
        <v>20.661283000000001</v>
      </c>
      <c r="R88">
        <v>39.987219000000003</v>
      </c>
      <c r="S88">
        <v>24.953828000000001</v>
      </c>
      <c r="T88">
        <v>0.53659199999999996</v>
      </c>
      <c r="U88">
        <v>334.38784500000003</v>
      </c>
      <c r="V88">
        <v>17.381844000000001</v>
      </c>
      <c r="W88">
        <v>37.869759999999999</v>
      </c>
      <c r="X88">
        <v>94.232980999999995</v>
      </c>
      <c r="Y88">
        <v>0</v>
      </c>
      <c r="Z88">
        <v>0</v>
      </c>
      <c r="AA88">
        <v>0</v>
      </c>
      <c r="AB88">
        <v>13.03382</v>
      </c>
      <c r="AC88">
        <v>0</v>
      </c>
      <c r="AD88">
        <v>0</v>
      </c>
      <c r="AE88">
        <v>0</v>
      </c>
      <c r="AF88">
        <v>17.523561999999998</v>
      </c>
      <c r="AG88">
        <v>42.727288000000001</v>
      </c>
      <c r="AH88">
        <v>0</v>
      </c>
      <c r="AI88">
        <v>0</v>
      </c>
      <c r="AJ88">
        <v>0</v>
      </c>
      <c r="AK88">
        <v>52.165365999999999</v>
      </c>
      <c r="AL88">
        <v>12.247712</v>
      </c>
      <c r="AM88">
        <v>0</v>
      </c>
      <c r="AN88">
        <v>0.63821899999999998</v>
      </c>
      <c r="AO88">
        <v>0</v>
      </c>
      <c r="AP88">
        <v>2.0866720000000001</v>
      </c>
      <c r="AQ88">
        <v>14.545476000000001</v>
      </c>
      <c r="AR88">
        <v>19.041350000000001</v>
      </c>
      <c r="AS88">
        <v>9.2805890000000009</v>
      </c>
      <c r="AT88">
        <v>14.210073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76.726209999999995</v>
      </c>
      <c r="BA88">
        <f t="shared" si="4"/>
        <v>2377.7658349999992</v>
      </c>
      <c r="BD88">
        <v>6.94</v>
      </c>
      <c r="BE88">
        <v>1.84</v>
      </c>
      <c r="BF88">
        <v>2.87</v>
      </c>
      <c r="BG88">
        <v>1.72</v>
      </c>
      <c r="BH88">
        <v>6.04</v>
      </c>
      <c r="BI88">
        <v>0.84</v>
      </c>
      <c r="BJ88">
        <v>1.26</v>
      </c>
      <c r="BK88">
        <v>0.87</v>
      </c>
      <c r="BL88">
        <v>0</v>
      </c>
      <c r="BM88">
        <v>0.15</v>
      </c>
      <c r="BN88">
        <v>2.2400000000000002</v>
      </c>
      <c r="BO88">
        <v>3.61</v>
      </c>
      <c r="BP88">
        <v>0.25</v>
      </c>
      <c r="BQ88">
        <v>1.94</v>
      </c>
      <c r="BR88">
        <v>2.1</v>
      </c>
      <c r="BS88">
        <v>1.57</v>
      </c>
      <c r="BT88">
        <v>2.8452519999999999</v>
      </c>
      <c r="BU88">
        <v>1.2859339999999999</v>
      </c>
      <c r="BV88">
        <v>1.8920330000000001</v>
      </c>
      <c r="BW88">
        <v>1.861453</v>
      </c>
      <c r="BX88">
        <v>1.8774740000000001</v>
      </c>
      <c r="BY88">
        <v>2.5718679999999998</v>
      </c>
      <c r="BZ88">
        <v>1.2722169999999999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5.0922999999999998</v>
      </c>
      <c r="CK88">
        <v>1.792133</v>
      </c>
      <c r="CL88">
        <v>1.856811</v>
      </c>
      <c r="CM88">
        <v>3.365221</v>
      </c>
      <c r="CN88">
        <v>3.3948659999999999</v>
      </c>
      <c r="CO88">
        <v>4.1149899999999997</v>
      </c>
      <c r="CP88">
        <v>1.985841</v>
      </c>
      <c r="CQ88">
        <v>3.3194249999999998</v>
      </c>
      <c r="CR88">
        <v>0.82075600000000004</v>
      </c>
      <c r="CS88">
        <v>2.6770100000000001</v>
      </c>
      <c r="CT88">
        <v>0</v>
      </c>
      <c r="CU88">
        <v>0</v>
      </c>
      <c r="CV88">
        <v>0</v>
      </c>
      <c r="CW88">
        <v>0.46062599999999998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76.726209999999995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613.78200500000003</v>
      </c>
      <c r="L89">
        <v>412.03146199999998</v>
      </c>
      <c r="M89">
        <v>89.035944000000001</v>
      </c>
      <c r="N89">
        <v>114.17551899999999</v>
      </c>
      <c r="O89">
        <v>119.57368200000001</v>
      </c>
      <c r="P89">
        <v>117.85553400000001</v>
      </c>
      <c r="Q89">
        <v>20.661283000000001</v>
      </c>
      <c r="R89">
        <v>39.987219000000003</v>
      </c>
      <c r="S89">
        <v>24.953828000000001</v>
      </c>
      <c r="T89">
        <v>0.53659199999999996</v>
      </c>
      <c r="U89">
        <v>334.38784500000003</v>
      </c>
      <c r="V89">
        <v>17.381844000000001</v>
      </c>
      <c r="W89">
        <v>37.869759999999999</v>
      </c>
      <c r="X89">
        <v>94.232980999999995</v>
      </c>
      <c r="Y89">
        <v>0</v>
      </c>
      <c r="Z89">
        <v>0</v>
      </c>
      <c r="AA89">
        <v>0</v>
      </c>
      <c r="AB89">
        <v>13.03382</v>
      </c>
      <c r="AC89">
        <v>0</v>
      </c>
      <c r="AD89">
        <v>0</v>
      </c>
      <c r="AE89">
        <v>0</v>
      </c>
      <c r="AF89">
        <v>17.523561999999998</v>
      </c>
      <c r="AG89">
        <v>42.727288000000001</v>
      </c>
      <c r="AH89">
        <v>0</v>
      </c>
      <c r="AI89">
        <v>0</v>
      </c>
      <c r="AJ89">
        <v>0</v>
      </c>
      <c r="AK89">
        <v>52.165365999999999</v>
      </c>
      <c r="AL89">
        <v>12.247712</v>
      </c>
      <c r="AM89">
        <v>0</v>
      </c>
      <c r="AN89">
        <v>0.63821899999999998</v>
      </c>
      <c r="AO89">
        <v>0</v>
      </c>
      <c r="AP89">
        <v>2.0866720000000001</v>
      </c>
      <c r="AQ89">
        <v>0</v>
      </c>
      <c r="AR89">
        <v>16.925644999999999</v>
      </c>
      <c r="AS89">
        <v>10.311764999999999</v>
      </c>
      <c r="AT89">
        <v>14.210073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76.736487999999994</v>
      </c>
      <c r="BA89">
        <f t="shared" si="4"/>
        <v>2295.0721079999994</v>
      </c>
      <c r="BD89">
        <v>6.94</v>
      </c>
      <c r="BE89">
        <v>1.84</v>
      </c>
      <c r="BF89">
        <v>2.87</v>
      </c>
      <c r="BG89">
        <v>1.72</v>
      </c>
      <c r="BH89">
        <v>6.04</v>
      </c>
      <c r="BI89">
        <v>0.84</v>
      </c>
      <c r="BJ89">
        <v>1.26</v>
      </c>
      <c r="BK89">
        <v>0.87</v>
      </c>
      <c r="BL89">
        <v>0</v>
      </c>
      <c r="BM89">
        <v>0.15</v>
      </c>
      <c r="BN89">
        <v>2.2400000000000002</v>
      </c>
      <c r="BO89">
        <v>3.61</v>
      </c>
      <c r="BP89">
        <v>0.25</v>
      </c>
      <c r="BQ89">
        <v>1.94</v>
      </c>
      <c r="BR89">
        <v>2.1</v>
      </c>
      <c r="BS89">
        <v>1.57</v>
      </c>
      <c r="BT89">
        <v>2.8452519999999999</v>
      </c>
      <c r="BU89">
        <v>1.2859339999999999</v>
      </c>
      <c r="BV89">
        <v>1.8920330000000001</v>
      </c>
      <c r="BW89">
        <v>1.861453</v>
      </c>
      <c r="BX89">
        <v>1.8774740000000001</v>
      </c>
      <c r="BY89">
        <v>2.5718679999999998</v>
      </c>
      <c r="BZ89">
        <v>1.2722169999999999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5.0922999999999998</v>
      </c>
      <c r="CK89">
        <v>1.792133</v>
      </c>
      <c r="CL89">
        <v>1.856811</v>
      </c>
      <c r="CM89">
        <v>3.365221</v>
      </c>
      <c r="CN89">
        <v>3.3948659999999999</v>
      </c>
      <c r="CO89">
        <v>4.1149899999999997</v>
      </c>
      <c r="CP89">
        <v>2.0124469999999999</v>
      </c>
      <c r="CQ89">
        <v>3.3194249999999998</v>
      </c>
      <c r="CR89">
        <v>0.82075600000000004</v>
      </c>
      <c r="CS89">
        <v>2.6770100000000001</v>
      </c>
      <c r="CT89">
        <v>0</v>
      </c>
      <c r="CU89">
        <v>0</v>
      </c>
      <c r="CV89">
        <v>0</v>
      </c>
      <c r="CW89">
        <v>0.44429800000000003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76.736487999999994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578.13696500000003</v>
      </c>
      <c r="L90">
        <v>392.86746199999999</v>
      </c>
      <c r="M90">
        <v>89.035944000000001</v>
      </c>
      <c r="N90">
        <v>114.17551899999999</v>
      </c>
      <c r="O90">
        <v>119.57368200000001</v>
      </c>
      <c r="P90">
        <v>117.85553400000001</v>
      </c>
      <c r="Q90">
        <v>18.039456000000001</v>
      </c>
      <c r="R90">
        <v>34.304039000000003</v>
      </c>
      <c r="S90">
        <v>21.818214000000001</v>
      </c>
      <c r="T90">
        <v>0.53659199999999996</v>
      </c>
      <c r="U90">
        <v>334.38784500000003</v>
      </c>
      <c r="V90">
        <v>12.966842</v>
      </c>
      <c r="W90">
        <v>32.149526000000002</v>
      </c>
      <c r="X90">
        <v>94.232980999999995</v>
      </c>
      <c r="Y90">
        <v>0</v>
      </c>
      <c r="Z90">
        <v>0</v>
      </c>
      <c r="AA90">
        <v>0</v>
      </c>
      <c r="AB90">
        <v>13.03382</v>
      </c>
      <c r="AC90">
        <v>0</v>
      </c>
      <c r="AD90">
        <v>0</v>
      </c>
      <c r="AE90">
        <v>0</v>
      </c>
      <c r="AF90">
        <v>17.523561999999998</v>
      </c>
      <c r="AG90">
        <v>42.727288000000001</v>
      </c>
      <c r="AH90">
        <v>0</v>
      </c>
      <c r="AI90">
        <v>0</v>
      </c>
      <c r="AJ90">
        <v>0</v>
      </c>
      <c r="AK90">
        <v>52.165365999999999</v>
      </c>
      <c r="AL90">
        <v>12.247712</v>
      </c>
      <c r="AM90">
        <v>0</v>
      </c>
      <c r="AN90">
        <v>0.63821899999999998</v>
      </c>
      <c r="AO90">
        <v>0</v>
      </c>
      <c r="AP90">
        <v>2.0866720000000001</v>
      </c>
      <c r="AQ90">
        <v>0</v>
      </c>
      <c r="AR90">
        <v>16.925644999999999</v>
      </c>
      <c r="AS90">
        <v>10.311764999999999</v>
      </c>
      <c r="AT90">
        <v>14.210073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76.737084999999993</v>
      </c>
      <c r="BA90">
        <f t="shared" si="4"/>
        <v>2218.6878079999997</v>
      </c>
      <c r="BD90">
        <v>6.94</v>
      </c>
      <c r="BE90">
        <v>1.84</v>
      </c>
      <c r="BF90">
        <v>2.87</v>
      </c>
      <c r="BG90">
        <v>1.72</v>
      </c>
      <c r="BH90">
        <v>6.04</v>
      </c>
      <c r="BI90">
        <v>0.84</v>
      </c>
      <c r="BJ90">
        <v>1.26</v>
      </c>
      <c r="BK90">
        <v>0.87</v>
      </c>
      <c r="BL90">
        <v>0</v>
      </c>
      <c r="BM90">
        <v>0.15</v>
      </c>
      <c r="BN90">
        <v>2.2400000000000002</v>
      </c>
      <c r="BO90">
        <v>3.61</v>
      </c>
      <c r="BP90">
        <v>0.25</v>
      </c>
      <c r="BQ90">
        <v>1.94</v>
      </c>
      <c r="BR90">
        <v>2.1</v>
      </c>
      <c r="BS90">
        <v>1.57</v>
      </c>
      <c r="BT90">
        <v>2.8452519999999999</v>
      </c>
      <c r="BU90">
        <v>1.2859339999999999</v>
      </c>
      <c r="BV90">
        <v>1.8920330000000001</v>
      </c>
      <c r="BW90">
        <v>1.861453</v>
      </c>
      <c r="BX90">
        <v>1.8774740000000001</v>
      </c>
      <c r="BY90">
        <v>2.5718679999999998</v>
      </c>
      <c r="BZ90">
        <v>1.2722169999999999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5.0922999999999998</v>
      </c>
      <c r="CK90">
        <v>1.792133</v>
      </c>
      <c r="CL90">
        <v>1.856811</v>
      </c>
      <c r="CM90">
        <v>3.365221</v>
      </c>
      <c r="CN90">
        <v>3.3948659999999999</v>
      </c>
      <c r="CO90">
        <v>4.1149899999999997</v>
      </c>
      <c r="CP90">
        <v>2.0130439999999998</v>
      </c>
      <c r="CQ90">
        <v>3.3194249999999998</v>
      </c>
      <c r="CR90">
        <v>0.82075600000000004</v>
      </c>
      <c r="CS90">
        <v>2.6770100000000001</v>
      </c>
      <c r="CT90">
        <v>0</v>
      </c>
      <c r="CU90">
        <v>0</v>
      </c>
      <c r="CV90">
        <v>0</v>
      </c>
      <c r="CW90">
        <v>0.44429800000000003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76.737084999999993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578.13696500000003</v>
      </c>
      <c r="L91">
        <v>373.703462</v>
      </c>
      <c r="M91">
        <v>89.035944000000001</v>
      </c>
      <c r="N91">
        <v>114.17551899999999</v>
      </c>
      <c r="O91">
        <v>119.57368200000001</v>
      </c>
      <c r="P91">
        <v>117.85553400000001</v>
      </c>
      <c r="Q91">
        <v>18.039456000000001</v>
      </c>
      <c r="R91">
        <v>34.304039000000003</v>
      </c>
      <c r="S91">
        <v>21.818214000000001</v>
      </c>
      <c r="T91">
        <v>0.53659199999999996</v>
      </c>
      <c r="U91">
        <v>334.38784500000003</v>
      </c>
      <c r="V91">
        <v>12.966842</v>
      </c>
      <c r="W91">
        <v>32.149526000000002</v>
      </c>
      <c r="X91">
        <v>94.232980999999995</v>
      </c>
      <c r="Y91">
        <v>0</v>
      </c>
      <c r="Z91">
        <v>0</v>
      </c>
      <c r="AA91">
        <v>0</v>
      </c>
      <c r="AB91">
        <v>13.03382</v>
      </c>
      <c r="AC91">
        <v>0</v>
      </c>
      <c r="AD91">
        <v>0</v>
      </c>
      <c r="AE91">
        <v>0</v>
      </c>
      <c r="AF91">
        <v>17.523561999999998</v>
      </c>
      <c r="AG91">
        <v>42.727288000000001</v>
      </c>
      <c r="AH91">
        <v>0</v>
      </c>
      <c r="AI91">
        <v>0</v>
      </c>
      <c r="AJ91">
        <v>0</v>
      </c>
      <c r="AK91">
        <v>52.165365999999999</v>
      </c>
      <c r="AL91">
        <v>12.247712</v>
      </c>
      <c r="AM91">
        <v>0</v>
      </c>
      <c r="AN91">
        <v>0.63821899999999998</v>
      </c>
      <c r="AO91">
        <v>0</v>
      </c>
      <c r="AP91">
        <v>2.700399</v>
      </c>
      <c r="AQ91">
        <v>0</v>
      </c>
      <c r="AR91">
        <v>8.4628219999999992</v>
      </c>
      <c r="AS91">
        <v>10.311764999999999</v>
      </c>
      <c r="AT91">
        <v>14.210073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76.777084999999985</v>
      </c>
      <c r="BA91">
        <f t="shared" si="4"/>
        <v>2191.714712</v>
      </c>
      <c r="BD91">
        <v>6.94</v>
      </c>
      <c r="BE91">
        <v>1.84</v>
      </c>
      <c r="BF91">
        <v>2.87</v>
      </c>
      <c r="BG91">
        <v>1.72</v>
      </c>
      <c r="BH91">
        <v>6.04</v>
      </c>
      <c r="BI91">
        <v>0.86</v>
      </c>
      <c r="BJ91">
        <v>1.28</v>
      </c>
      <c r="BK91">
        <v>0.87</v>
      </c>
      <c r="BL91">
        <v>0</v>
      </c>
      <c r="BM91">
        <v>0.15</v>
      </c>
      <c r="BN91">
        <v>2.2400000000000002</v>
      </c>
      <c r="BO91">
        <v>3.61</v>
      </c>
      <c r="BP91">
        <v>0.25</v>
      </c>
      <c r="BQ91">
        <v>1.94</v>
      </c>
      <c r="BR91">
        <v>2.1</v>
      </c>
      <c r="BS91">
        <v>1.57</v>
      </c>
      <c r="BT91">
        <v>2.8452519999999999</v>
      </c>
      <c r="BU91">
        <v>1.2859339999999999</v>
      </c>
      <c r="BV91">
        <v>1.8920330000000001</v>
      </c>
      <c r="BW91">
        <v>1.861453</v>
      </c>
      <c r="BX91">
        <v>1.8774740000000001</v>
      </c>
      <c r="BY91">
        <v>2.5718679999999998</v>
      </c>
      <c r="BZ91">
        <v>1.2722169999999999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5.0922999999999998</v>
      </c>
      <c r="CK91">
        <v>1.792133</v>
      </c>
      <c r="CL91">
        <v>1.856811</v>
      </c>
      <c r="CM91">
        <v>3.365221</v>
      </c>
      <c r="CN91">
        <v>3.3948659999999999</v>
      </c>
      <c r="CO91">
        <v>4.1149899999999997</v>
      </c>
      <c r="CP91">
        <v>2.0130439999999998</v>
      </c>
      <c r="CQ91">
        <v>3.3194249999999998</v>
      </c>
      <c r="CR91">
        <v>0.82075600000000004</v>
      </c>
      <c r="CS91">
        <v>2.6770100000000001</v>
      </c>
      <c r="CT91">
        <v>0</v>
      </c>
      <c r="CU91">
        <v>0</v>
      </c>
      <c r="CV91">
        <v>0</v>
      </c>
      <c r="CW91">
        <v>0.44429800000000003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76.777084999999985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578.13696500000003</v>
      </c>
      <c r="L92">
        <v>354.53946200000001</v>
      </c>
      <c r="M92">
        <v>89.035944000000001</v>
      </c>
      <c r="N92">
        <v>114.17551899999999</v>
      </c>
      <c r="O92">
        <v>119.57368200000001</v>
      </c>
      <c r="P92">
        <v>117.85553400000001</v>
      </c>
      <c r="Q92">
        <v>18.039456000000001</v>
      </c>
      <c r="R92">
        <v>34.304039000000003</v>
      </c>
      <c r="S92">
        <v>21.818214000000001</v>
      </c>
      <c r="T92">
        <v>0.53659199999999996</v>
      </c>
      <c r="U92">
        <v>334.38784500000003</v>
      </c>
      <c r="V92">
        <v>12.966842</v>
      </c>
      <c r="W92">
        <v>32.149526000000002</v>
      </c>
      <c r="X92">
        <v>94.232980999999995</v>
      </c>
      <c r="Y92">
        <v>0</v>
      </c>
      <c r="Z92">
        <v>0</v>
      </c>
      <c r="AA92">
        <v>0</v>
      </c>
      <c r="AB92">
        <v>3.324954</v>
      </c>
      <c r="AC92">
        <v>0</v>
      </c>
      <c r="AD92">
        <v>0</v>
      </c>
      <c r="AE92">
        <v>0</v>
      </c>
      <c r="AF92">
        <v>17.523561999999998</v>
      </c>
      <c r="AG92">
        <v>42.727288000000001</v>
      </c>
      <c r="AH92">
        <v>0</v>
      </c>
      <c r="AI92">
        <v>0</v>
      </c>
      <c r="AJ92">
        <v>0</v>
      </c>
      <c r="AK92">
        <v>52.165365999999999</v>
      </c>
      <c r="AL92">
        <v>12.247712</v>
      </c>
      <c r="AM92">
        <v>0</v>
      </c>
      <c r="AN92">
        <v>0.63821899999999998</v>
      </c>
      <c r="AO92">
        <v>0</v>
      </c>
      <c r="AP92">
        <v>2.700399</v>
      </c>
      <c r="AQ92">
        <v>0</v>
      </c>
      <c r="AR92">
        <v>8.4628219999999992</v>
      </c>
      <c r="AS92">
        <v>10.311764999999999</v>
      </c>
      <c r="AT92">
        <v>14.210073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76.981675999999993</v>
      </c>
      <c r="BA92">
        <f t="shared" si="4"/>
        <v>2163.0464369999995</v>
      </c>
      <c r="BD92">
        <v>6.94</v>
      </c>
      <c r="BE92">
        <v>1.84</v>
      </c>
      <c r="BF92">
        <v>2.87</v>
      </c>
      <c r="BG92">
        <v>1.72</v>
      </c>
      <c r="BH92">
        <v>6.04</v>
      </c>
      <c r="BI92">
        <v>0.86</v>
      </c>
      <c r="BJ92">
        <v>1.28</v>
      </c>
      <c r="BK92">
        <v>0.87</v>
      </c>
      <c r="BL92">
        <v>0</v>
      </c>
      <c r="BM92">
        <v>0.15</v>
      </c>
      <c r="BN92">
        <v>2.2400000000000002</v>
      </c>
      <c r="BO92">
        <v>3.61</v>
      </c>
      <c r="BP92">
        <v>0.25</v>
      </c>
      <c r="BQ92">
        <v>1.94</v>
      </c>
      <c r="BR92">
        <v>2.1</v>
      </c>
      <c r="BS92">
        <v>1.57</v>
      </c>
      <c r="BT92">
        <v>2.8452519999999999</v>
      </c>
      <c r="BU92">
        <v>1.2859339999999999</v>
      </c>
      <c r="BV92">
        <v>1.8920330000000001</v>
      </c>
      <c r="BW92">
        <v>1.861453</v>
      </c>
      <c r="BX92">
        <v>1.8774740000000001</v>
      </c>
      <c r="BY92">
        <v>2.5718679999999998</v>
      </c>
      <c r="BZ92">
        <v>1.2722169999999999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5.0922999999999998</v>
      </c>
      <c r="CK92">
        <v>1.792133</v>
      </c>
      <c r="CL92">
        <v>1.856811</v>
      </c>
      <c r="CM92">
        <v>3.365221</v>
      </c>
      <c r="CN92">
        <v>3.3948659999999999</v>
      </c>
      <c r="CO92">
        <v>4.1149899999999997</v>
      </c>
      <c r="CP92">
        <v>2.217635</v>
      </c>
      <c r="CQ92">
        <v>3.3194249999999998</v>
      </c>
      <c r="CR92">
        <v>0.82075600000000004</v>
      </c>
      <c r="CS92">
        <v>2.6770100000000001</v>
      </c>
      <c r="CT92">
        <v>0</v>
      </c>
      <c r="CU92">
        <v>0</v>
      </c>
      <c r="CV92">
        <v>0</v>
      </c>
      <c r="CW92">
        <v>0.44429800000000003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76.981675999999993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573.96438699999999</v>
      </c>
      <c r="L93">
        <v>333.45906200000002</v>
      </c>
      <c r="M93">
        <v>89.035944000000001</v>
      </c>
      <c r="N93">
        <v>114.17551899999999</v>
      </c>
      <c r="O93">
        <v>119.57368200000001</v>
      </c>
      <c r="P93">
        <v>117.85553400000001</v>
      </c>
      <c r="Q93">
        <v>18.039456000000001</v>
      </c>
      <c r="R93">
        <v>34.304039000000003</v>
      </c>
      <c r="S93">
        <v>21.818214000000001</v>
      </c>
      <c r="T93">
        <v>0.53659199999999996</v>
      </c>
      <c r="U93">
        <v>334.38784500000003</v>
      </c>
      <c r="V93">
        <v>12.966842</v>
      </c>
      <c r="W93">
        <v>32.149526000000002</v>
      </c>
      <c r="X93">
        <v>94.232980999999995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8.7617809999999992</v>
      </c>
      <c r="AG93">
        <v>42.727288000000001</v>
      </c>
      <c r="AH93">
        <v>0</v>
      </c>
      <c r="AI93">
        <v>0</v>
      </c>
      <c r="AJ93">
        <v>0</v>
      </c>
      <c r="AK93">
        <v>52.165365999999999</v>
      </c>
      <c r="AL93">
        <v>12.247712</v>
      </c>
      <c r="AM93">
        <v>0</v>
      </c>
      <c r="AN93">
        <v>0.63821899999999998</v>
      </c>
      <c r="AO93">
        <v>0</v>
      </c>
      <c r="AP93">
        <v>2.700399</v>
      </c>
      <c r="AQ93">
        <v>0</v>
      </c>
      <c r="AR93">
        <v>19.041350000000001</v>
      </c>
      <c r="AS93">
        <v>12.889706</v>
      </c>
      <c r="AT93">
        <v>14.210073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77.035515999999987</v>
      </c>
      <c r="BA93">
        <f t="shared" si="4"/>
        <v>2138.9170329999997</v>
      </c>
      <c r="BD93">
        <v>6.94</v>
      </c>
      <c r="BE93">
        <v>1.84</v>
      </c>
      <c r="BF93">
        <v>2.87</v>
      </c>
      <c r="BG93">
        <v>1.72</v>
      </c>
      <c r="BH93">
        <v>6.04</v>
      </c>
      <c r="BI93">
        <v>0.86</v>
      </c>
      <c r="BJ93">
        <v>1.28</v>
      </c>
      <c r="BK93">
        <v>0.87</v>
      </c>
      <c r="BL93">
        <v>0</v>
      </c>
      <c r="BM93">
        <v>0.15</v>
      </c>
      <c r="BN93">
        <v>2.2400000000000002</v>
      </c>
      <c r="BO93">
        <v>3.61</v>
      </c>
      <c r="BP93">
        <v>0.25</v>
      </c>
      <c r="BQ93">
        <v>1.94</v>
      </c>
      <c r="BR93">
        <v>2.1</v>
      </c>
      <c r="BS93">
        <v>1.57</v>
      </c>
      <c r="BT93">
        <v>2.8452519999999999</v>
      </c>
      <c r="BU93">
        <v>1.2859339999999999</v>
      </c>
      <c r="BV93">
        <v>1.8920330000000001</v>
      </c>
      <c r="BW93">
        <v>1.861453</v>
      </c>
      <c r="BX93">
        <v>1.8774740000000001</v>
      </c>
      <c r="BY93">
        <v>2.5718679999999998</v>
      </c>
      <c r="BZ93">
        <v>1.2722169999999999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5.0922999999999998</v>
      </c>
      <c r="CK93">
        <v>1.792133</v>
      </c>
      <c r="CL93">
        <v>1.856811</v>
      </c>
      <c r="CM93">
        <v>3.365221</v>
      </c>
      <c r="CN93">
        <v>3.3948659999999999</v>
      </c>
      <c r="CO93">
        <v>4.1149899999999997</v>
      </c>
      <c r="CP93">
        <v>2.2714750000000001</v>
      </c>
      <c r="CQ93">
        <v>3.3194249999999998</v>
      </c>
      <c r="CR93">
        <v>0.82075600000000004</v>
      </c>
      <c r="CS93">
        <v>2.6770100000000001</v>
      </c>
      <c r="CT93">
        <v>0</v>
      </c>
      <c r="CU93">
        <v>0</v>
      </c>
      <c r="CV93">
        <v>0</v>
      </c>
      <c r="CW93">
        <v>0.44429800000000003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77.035515999999987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573.96438699999999</v>
      </c>
      <c r="L94">
        <v>333.45906200000002</v>
      </c>
      <c r="M94">
        <v>89.035944000000001</v>
      </c>
      <c r="N94">
        <v>114.17551899999999</v>
      </c>
      <c r="O94">
        <v>119.57368200000001</v>
      </c>
      <c r="P94">
        <v>117.85553400000001</v>
      </c>
      <c r="Q94">
        <v>13.617459</v>
      </c>
      <c r="R94">
        <v>34.304039000000003</v>
      </c>
      <c r="S94">
        <v>17.428007000000001</v>
      </c>
      <c r="T94">
        <v>0.53659199999999996</v>
      </c>
      <c r="U94">
        <v>334.38784500000003</v>
      </c>
      <c r="V94">
        <v>8.5912120000000005</v>
      </c>
      <c r="W94">
        <v>24.870943</v>
      </c>
      <c r="X94">
        <v>94.232980999999995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8.7617809999999992</v>
      </c>
      <c r="AG94">
        <v>42.727288000000001</v>
      </c>
      <c r="AH94">
        <v>0</v>
      </c>
      <c r="AI94">
        <v>0</v>
      </c>
      <c r="AJ94">
        <v>0</v>
      </c>
      <c r="AK94">
        <v>52.165365999999999</v>
      </c>
      <c r="AL94">
        <v>12.247712</v>
      </c>
      <c r="AM94">
        <v>0</v>
      </c>
      <c r="AN94">
        <v>0.63821899999999998</v>
      </c>
      <c r="AO94">
        <v>0</v>
      </c>
      <c r="AP94">
        <v>2.700399</v>
      </c>
      <c r="AQ94">
        <v>0</v>
      </c>
      <c r="AR94">
        <v>19.041350000000001</v>
      </c>
      <c r="AS94">
        <v>12.889706</v>
      </c>
      <c r="AT94">
        <v>14.210073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77.069796000000011</v>
      </c>
      <c r="BA94">
        <f t="shared" si="4"/>
        <v>2118.4848959999999</v>
      </c>
      <c r="BD94">
        <v>6.94</v>
      </c>
      <c r="BE94">
        <v>1.84</v>
      </c>
      <c r="BF94">
        <v>2.87</v>
      </c>
      <c r="BG94">
        <v>1.72</v>
      </c>
      <c r="BH94">
        <v>6.04</v>
      </c>
      <c r="BI94">
        <v>0.85</v>
      </c>
      <c r="BJ94">
        <v>1.26</v>
      </c>
      <c r="BK94">
        <v>0.87</v>
      </c>
      <c r="BL94">
        <v>0</v>
      </c>
      <c r="BM94">
        <v>0.15</v>
      </c>
      <c r="BN94">
        <v>2.2400000000000002</v>
      </c>
      <c r="BO94">
        <v>3.61</v>
      </c>
      <c r="BP94">
        <v>0.25</v>
      </c>
      <c r="BQ94">
        <v>1.94</v>
      </c>
      <c r="BR94">
        <v>2.1</v>
      </c>
      <c r="BS94">
        <v>1.57</v>
      </c>
      <c r="BT94">
        <v>2.8452519999999999</v>
      </c>
      <c r="BU94">
        <v>1.2859339999999999</v>
      </c>
      <c r="BV94">
        <v>1.8920330000000001</v>
      </c>
      <c r="BW94">
        <v>1.861453</v>
      </c>
      <c r="BX94">
        <v>1.8774740000000001</v>
      </c>
      <c r="BY94">
        <v>2.5718679999999998</v>
      </c>
      <c r="BZ94">
        <v>1.2722169999999999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5.0922999999999998</v>
      </c>
      <c r="CK94">
        <v>1.792133</v>
      </c>
      <c r="CL94">
        <v>1.856811</v>
      </c>
      <c r="CM94">
        <v>3.365221</v>
      </c>
      <c r="CN94">
        <v>3.3948659999999999</v>
      </c>
      <c r="CO94">
        <v>4.1149899999999997</v>
      </c>
      <c r="CP94">
        <v>2.3357549999999998</v>
      </c>
      <c r="CQ94">
        <v>3.3194249999999998</v>
      </c>
      <c r="CR94">
        <v>0.82075600000000004</v>
      </c>
      <c r="CS94">
        <v>2.6770100000000001</v>
      </c>
      <c r="CT94">
        <v>0</v>
      </c>
      <c r="CU94">
        <v>0</v>
      </c>
      <c r="CV94">
        <v>0</v>
      </c>
      <c r="CW94">
        <v>0.44429800000000003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77.069796000000011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500.54932200000002</v>
      </c>
      <c r="L95">
        <v>324.41461199999998</v>
      </c>
      <c r="M95">
        <v>89.035944000000001</v>
      </c>
      <c r="N95">
        <v>114.17551899999999</v>
      </c>
      <c r="O95">
        <v>119.57368200000001</v>
      </c>
      <c r="P95">
        <v>117.85553400000001</v>
      </c>
      <c r="Q95">
        <v>13.617459</v>
      </c>
      <c r="R95">
        <v>28.130061000000001</v>
      </c>
      <c r="S95">
        <v>17.032962999999999</v>
      </c>
      <c r="T95">
        <v>0.53659199999999996</v>
      </c>
      <c r="U95">
        <v>334.38784500000003</v>
      </c>
      <c r="V95">
        <v>7.6340750000000002</v>
      </c>
      <c r="W95">
        <v>24.870943</v>
      </c>
      <c r="X95">
        <v>88.912144999999995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8.7617809999999992</v>
      </c>
      <c r="AG95">
        <v>42.727288000000001</v>
      </c>
      <c r="AH95">
        <v>0</v>
      </c>
      <c r="AI95">
        <v>0</v>
      </c>
      <c r="AJ95">
        <v>0</v>
      </c>
      <c r="AK95">
        <v>52.165365999999999</v>
      </c>
      <c r="AL95">
        <v>12.247712</v>
      </c>
      <c r="AM95">
        <v>0</v>
      </c>
      <c r="AN95">
        <v>0.63821899999999998</v>
      </c>
      <c r="AO95">
        <v>0</v>
      </c>
      <c r="AP95">
        <v>2.700399</v>
      </c>
      <c r="AQ95">
        <v>0</v>
      </c>
      <c r="AR95">
        <v>4.2314109999999996</v>
      </c>
      <c r="AS95">
        <v>10.053971000000001</v>
      </c>
      <c r="AT95">
        <v>14.210073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77.061532999999997</v>
      </c>
      <c r="BA95">
        <f t="shared" si="4"/>
        <v>2005.524449</v>
      </c>
      <c r="BD95">
        <v>6.94</v>
      </c>
      <c r="BE95">
        <v>1.84</v>
      </c>
      <c r="BF95">
        <v>2.87</v>
      </c>
      <c r="BG95">
        <v>1.72</v>
      </c>
      <c r="BH95">
        <v>6.04</v>
      </c>
      <c r="BI95">
        <v>0.85</v>
      </c>
      <c r="BJ95">
        <v>1.26</v>
      </c>
      <c r="BK95">
        <v>0.79</v>
      </c>
      <c r="BL95">
        <v>0</v>
      </c>
      <c r="BM95">
        <v>0.15</v>
      </c>
      <c r="BN95">
        <v>2.2400000000000002</v>
      </c>
      <c r="BO95">
        <v>3.61</v>
      </c>
      <c r="BP95">
        <v>0.25</v>
      </c>
      <c r="BQ95">
        <v>1.94</v>
      </c>
      <c r="BR95">
        <v>2.1</v>
      </c>
      <c r="BS95">
        <v>1.57</v>
      </c>
      <c r="BT95">
        <v>2.8452519999999999</v>
      </c>
      <c r="BU95">
        <v>1.2859339999999999</v>
      </c>
      <c r="BV95">
        <v>1.8920330000000001</v>
      </c>
      <c r="BW95">
        <v>1.861453</v>
      </c>
      <c r="BX95">
        <v>1.8774740000000001</v>
      </c>
      <c r="BY95">
        <v>2.5718679999999998</v>
      </c>
      <c r="BZ95">
        <v>1.2722169999999999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5.0922999999999998</v>
      </c>
      <c r="CK95">
        <v>1.792133</v>
      </c>
      <c r="CL95">
        <v>1.856811</v>
      </c>
      <c r="CM95">
        <v>3.365221</v>
      </c>
      <c r="CN95">
        <v>3.3948659999999999</v>
      </c>
      <c r="CO95">
        <v>4.1149899999999997</v>
      </c>
      <c r="CP95">
        <v>2.407492</v>
      </c>
      <c r="CQ95">
        <v>3.3194249999999998</v>
      </c>
      <c r="CR95">
        <v>0.82075600000000004</v>
      </c>
      <c r="CS95">
        <v>2.6770100000000001</v>
      </c>
      <c r="CT95">
        <v>0</v>
      </c>
      <c r="CU95">
        <v>0</v>
      </c>
      <c r="CV95">
        <v>0</v>
      </c>
      <c r="CW95">
        <v>0.44429800000000003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77.061532999999997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399.933198</v>
      </c>
      <c r="L96">
        <v>324.41461199999998</v>
      </c>
      <c r="M96">
        <v>89.035944000000001</v>
      </c>
      <c r="N96">
        <v>114.17551899999999</v>
      </c>
      <c r="O96">
        <v>119.57368200000001</v>
      </c>
      <c r="P96">
        <v>117.85553400000001</v>
      </c>
      <c r="Q96">
        <v>13.617459</v>
      </c>
      <c r="R96">
        <v>26.826630000000002</v>
      </c>
      <c r="S96">
        <v>17.032962999999999</v>
      </c>
      <c r="T96">
        <v>0.53659199999999996</v>
      </c>
      <c r="U96">
        <v>334.38784500000003</v>
      </c>
      <c r="V96">
        <v>7.6340750000000002</v>
      </c>
      <c r="W96">
        <v>24.870943</v>
      </c>
      <c r="X96">
        <v>88.912144999999995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8.7617809999999992</v>
      </c>
      <c r="AG96">
        <v>42.727288000000001</v>
      </c>
      <c r="AH96">
        <v>0</v>
      </c>
      <c r="AI96">
        <v>0</v>
      </c>
      <c r="AJ96">
        <v>0</v>
      </c>
      <c r="AK96">
        <v>52.165365999999999</v>
      </c>
      <c r="AL96">
        <v>12.247712</v>
      </c>
      <c r="AM96">
        <v>0</v>
      </c>
      <c r="AN96">
        <v>0.63821899999999998</v>
      </c>
      <c r="AO96">
        <v>0</v>
      </c>
      <c r="AP96">
        <v>2.700399</v>
      </c>
      <c r="AQ96">
        <v>0</v>
      </c>
      <c r="AR96">
        <v>4.2314109999999996</v>
      </c>
      <c r="AS96">
        <v>10.053971000000001</v>
      </c>
      <c r="AT96">
        <v>14.210073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77.129540999999989</v>
      </c>
      <c r="BA96">
        <f t="shared" si="4"/>
        <v>1903.672902</v>
      </c>
      <c r="BD96">
        <v>6.94</v>
      </c>
      <c r="BE96">
        <v>1.84</v>
      </c>
      <c r="BF96">
        <v>2.87</v>
      </c>
      <c r="BG96">
        <v>1.72</v>
      </c>
      <c r="BH96">
        <v>6.04</v>
      </c>
      <c r="BI96">
        <v>0.85</v>
      </c>
      <c r="BJ96">
        <v>1.26</v>
      </c>
      <c r="BK96">
        <v>0.79</v>
      </c>
      <c r="BL96">
        <v>0</v>
      </c>
      <c r="BM96">
        <v>0.15</v>
      </c>
      <c r="BN96">
        <v>2.2400000000000002</v>
      </c>
      <c r="BO96">
        <v>3.61</v>
      </c>
      <c r="BP96">
        <v>0.25</v>
      </c>
      <c r="BQ96">
        <v>1.94</v>
      </c>
      <c r="BR96">
        <v>2.1</v>
      </c>
      <c r="BS96">
        <v>1.57</v>
      </c>
      <c r="BT96">
        <v>2.8452519999999999</v>
      </c>
      <c r="BU96">
        <v>1.2859339999999999</v>
      </c>
      <c r="BV96">
        <v>1.8920330000000001</v>
      </c>
      <c r="BW96">
        <v>1.861453</v>
      </c>
      <c r="BX96">
        <v>1.8774740000000001</v>
      </c>
      <c r="BY96">
        <v>2.5718679999999998</v>
      </c>
      <c r="BZ96">
        <v>1.2722169999999999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5.0922999999999998</v>
      </c>
      <c r="CK96">
        <v>1.792133</v>
      </c>
      <c r="CL96">
        <v>1.856811</v>
      </c>
      <c r="CM96">
        <v>3.365221</v>
      </c>
      <c r="CN96">
        <v>3.3948659999999999</v>
      </c>
      <c r="CO96">
        <v>4.1149899999999997</v>
      </c>
      <c r="CP96">
        <v>2.4754999999999998</v>
      </c>
      <c r="CQ96">
        <v>3.3194249999999998</v>
      </c>
      <c r="CR96">
        <v>0.82075600000000004</v>
      </c>
      <c r="CS96">
        <v>2.6770100000000001</v>
      </c>
      <c r="CT96">
        <v>0</v>
      </c>
      <c r="CU96">
        <v>0</v>
      </c>
      <c r="CV96">
        <v>0</v>
      </c>
      <c r="CW96">
        <v>0.44429800000000003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77.129540999999989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350.06214599999998</v>
      </c>
      <c r="L97">
        <v>324.41461199999998</v>
      </c>
      <c r="M97">
        <v>89.035944000000001</v>
      </c>
      <c r="N97">
        <v>114.17551899999999</v>
      </c>
      <c r="O97">
        <v>119.57368200000001</v>
      </c>
      <c r="P97">
        <v>117.85553400000001</v>
      </c>
      <c r="Q97">
        <v>10.899321</v>
      </c>
      <c r="R97">
        <v>26.826630000000002</v>
      </c>
      <c r="S97">
        <v>17.032962999999999</v>
      </c>
      <c r="T97">
        <v>0.53659199999999996</v>
      </c>
      <c r="U97">
        <v>334.38784500000003</v>
      </c>
      <c r="V97">
        <v>7.6340750000000002</v>
      </c>
      <c r="W97">
        <v>24.870943</v>
      </c>
      <c r="X97">
        <v>88.912144999999995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8.7617809999999992</v>
      </c>
      <c r="AG97">
        <v>42.727288000000001</v>
      </c>
      <c r="AH97">
        <v>0</v>
      </c>
      <c r="AI97">
        <v>0</v>
      </c>
      <c r="AJ97">
        <v>0</v>
      </c>
      <c r="AK97">
        <v>52.165365999999999</v>
      </c>
      <c r="AL97">
        <v>12.247712</v>
      </c>
      <c r="AM97">
        <v>0</v>
      </c>
      <c r="AN97">
        <v>0.63821899999999998</v>
      </c>
      <c r="AO97">
        <v>0</v>
      </c>
      <c r="AP97">
        <v>3.4368720000000001</v>
      </c>
      <c r="AQ97">
        <v>0</v>
      </c>
      <c r="AR97">
        <v>4.2314109999999996</v>
      </c>
      <c r="AS97">
        <v>10.053971000000001</v>
      </c>
      <c r="AT97">
        <v>14.210073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77.197548999999995</v>
      </c>
      <c r="BA97">
        <f t="shared" si="4"/>
        <v>1851.8881929999998</v>
      </c>
      <c r="BD97">
        <v>6.94</v>
      </c>
      <c r="BE97">
        <v>1.84</v>
      </c>
      <c r="BF97">
        <v>2.87</v>
      </c>
      <c r="BG97">
        <v>1.72</v>
      </c>
      <c r="BH97">
        <v>6.04</v>
      </c>
      <c r="BI97">
        <v>0.85</v>
      </c>
      <c r="BJ97">
        <v>1.26</v>
      </c>
      <c r="BK97">
        <v>0.79</v>
      </c>
      <c r="BL97">
        <v>0</v>
      </c>
      <c r="BM97">
        <v>0.15</v>
      </c>
      <c r="BN97">
        <v>2.2400000000000002</v>
      </c>
      <c r="BO97">
        <v>3.61</v>
      </c>
      <c r="BP97">
        <v>0.25</v>
      </c>
      <c r="BQ97">
        <v>1.94</v>
      </c>
      <c r="BR97">
        <v>2.1</v>
      </c>
      <c r="BS97">
        <v>1.57</v>
      </c>
      <c r="BT97">
        <v>2.8452519999999999</v>
      </c>
      <c r="BU97">
        <v>1.2859339999999999</v>
      </c>
      <c r="BV97">
        <v>1.8920330000000001</v>
      </c>
      <c r="BW97">
        <v>1.861453</v>
      </c>
      <c r="BX97">
        <v>1.8774740000000001</v>
      </c>
      <c r="BY97">
        <v>2.5718679999999998</v>
      </c>
      <c r="BZ97">
        <v>1.2722169999999999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5.0922999999999998</v>
      </c>
      <c r="CK97">
        <v>1.792133</v>
      </c>
      <c r="CL97">
        <v>1.856811</v>
      </c>
      <c r="CM97">
        <v>3.365221</v>
      </c>
      <c r="CN97">
        <v>3.3948659999999999</v>
      </c>
      <c r="CO97">
        <v>4.1149899999999997</v>
      </c>
      <c r="CP97">
        <v>2.5435080000000001</v>
      </c>
      <c r="CQ97">
        <v>3.3194249999999998</v>
      </c>
      <c r="CR97">
        <v>0.82075600000000004</v>
      </c>
      <c r="CS97">
        <v>2.6770100000000001</v>
      </c>
      <c r="CT97">
        <v>0</v>
      </c>
      <c r="CU97">
        <v>0</v>
      </c>
      <c r="CV97">
        <v>0</v>
      </c>
      <c r="CW97">
        <v>0.44429800000000003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77.197548999999995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349.993561</v>
      </c>
      <c r="L98">
        <v>324.41461199999998</v>
      </c>
      <c r="M98">
        <v>89.035944000000001</v>
      </c>
      <c r="N98">
        <v>114.17551899999999</v>
      </c>
      <c r="O98">
        <v>119.57368200000001</v>
      </c>
      <c r="P98">
        <v>117.85553400000001</v>
      </c>
      <c r="Q98">
        <v>9.5441090000000006</v>
      </c>
      <c r="R98">
        <v>11.885683</v>
      </c>
      <c r="S98">
        <v>9.3289089999999995</v>
      </c>
      <c r="T98">
        <v>0.53659199999999996</v>
      </c>
      <c r="U98">
        <v>334.38784500000003</v>
      </c>
      <c r="V98">
        <v>0</v>
      </c>
      <c r="W98">
        <v>24.870943</v>
      </c>
      <c r="X98">
        <v>88.912144999999995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8.7617809999999992</v>
      </c>
      <c r="AG98">
        <v>42.727288000000001</v>
      </c>
      <c r="AH98">
        <v>0</v>
      </c>
      <c r="AI98">
        <v>0</v>
      </c>
      <c r="AJ98">
        <v>0</v>
      </c>
      <c r="AK98">
        <v>52.165365999999999</v>
      </c>
      <c r="AL98">
        <v>12.247712</v>
      </c>
      <c r="AM98">
        <v>0</v>
      </c>
      <c r="AN98">
        <v>0.63821899999999998</v>
      </c>
      <c r="AO98">
        <v>0</v>
      </c>
      <c r="AP98">
        <v>3.4368720000000001</v>
      </c>
      <c r="AQ98">
        <v>0</v>
      </c>
      <c r="AR98">
        <v>10.578528</v>
      </c>
      <c r="AS98">
        <v>10.053971000000001</v>
      </c>
      <c r="AT98">
        <v>14.210073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77.275558000000004</v>
      </c>
      <c r="BA98">
        <f t="shared" si="4"/>
        <v>1826.6104459999997</v>
      </c>
      <c r="BD98">
        <v>6.94</v>
      </c>
      <c r="BE98">
        <v>1.84</v>
      </c>
      <c r="BF98">
        <v>2.87</v>
      </c>
      <c r="BG98">
        <v>1.72</v>
      </c>
      <c r="BH98">
        <v>6.04</v>
      </c>
      <c r="BI98">
        <v>0.85</v>
      </c>
      <c r="BJ98">
        <v>1.26</v>
      </c>
      <c r="BK98">
        <v>0.79</v>
      </c>
      <c r="BL98">
        <v>0</v>
      </c>
      <c r="BM98">
        <v>0.16</v>
      </c>
      <c r="BN98">
        <v>2.2400000000000002</v>
      </c>
      <c r="BO98">
        <v>3.61</v>
      </c>
      <c r="BP98">
        <v>0.25</v>
      </c>
      <c r="BQ98">
        <v>1.94</v>
      </c>
      <c r="BR98">
        <v>2.1</v>
      </c>
      <c r="BS98">
        <v>1.57</v>
      </c>
      <c r="BT98">
        <v>2.8452519999999999</v>
      </c>
      <c r="BU98">
        <v>1.2859339999999999</v>
      </c>
      <c r="BV98">
        <v>1.8920330000000001</v>
      </c>
      <c r="BW98">
        <v>1.861453</v>
      </c>
      <c r="BX98">
        <v>1.8774740000000001</v>
      </c>
      <c r="BY98">
        <v>2.5718679999999998</v>
      </c>
      <c r="BZ98">
        <v>1.2722169999999999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5.0922999999999998</v>
      </c>
      <c r="CK98">
        <v>1.792133</v>
      </c>
      <c r="CL98">
        <v>1.856811</v>
      </c>
      <c r="CM98">
        <v>3.365221</v>
      </c>
      <c r="CN98">
        <v>3.3948659999999999</v>
      </c>
      <c r="CO98">
        <v>4.1149899999999997</v>
      </c>
      <c r="CP98">
        <v>2.6115170000000001</v>
      </c>
      <c r="CQ98">
        <v>3.3194249999999998</v>
      </c>
      <c r="CR98">
        <v>0.82075600000000004</v>
      </c>
      <c r="CS98">
        <v>2.6770100000000001</v>
      </c>
      <c r="CT98">
        <v>0</v>
      </c>
      <c r="CU98">
        <v>0</v>
      </c>
      <c r="CV98">
        <v>0</v>
      </c>
      <c r="CW98">
        <v>0.44429800000000003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77.275558000000004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12.550949142250008</v>
      </c>
      <c r="L99">
        <f t="shared" si="6"/>
        <v>11.616982490749999</v>
      </c>
      <c r="M99">
        <f t="shared" si="6"/>
        <v>1.9752532680000032</v>
      </c>
      <c r="N99">
        <f t="shared" si="6"/>
        <v>2.6383172802500043</v>
      </c>
      <c r="O99">
        <f t="shared" si="6"/>
        <v>2.7307076747500032</v>
      </c>
      <c r="P99">
        <f t="shared" si="6"/>
        <v>2.7736980960000031</v>
      </c>
      <c r="Q99">
        <f t="shared" si="6"/>
        <v>0.41266876574999978</v>
      </c>
      <c r="R99">
        <f t="shared" si="6"/>
        <v>0.78384493950000111</v>
      </c>
      <c r="S99">
        <f t="shared" si="6"/>
        <v>0.4944445944999995</v>
      </c>
      <c r="T99">
        <f t="shared" si="6"/>
        <v>1.2878207999999983E-2</v>
      </c>
      <c r="U99">
        <f t="shared" si="6"/>
        <v>8.0253082800000097</v>
      </c>
      <c r="V99">
        <f t="shared" si="6"/>
        <v>0.27931443025000013</v>
      </c>
      <c r="W99">
        <f t="shared" si="6"/>
        <v>0.6489436344999997</v>
      </c>
      <c r="X99">
        <f t="shared" si="6"/>
        <v>1.991507865000002</v>
      </c>
      <c r="Y99">
        <f t="shared" si="6"/>
        <v>0</v>
      </c>
      <c r="Z99">
        <f t="shared" si="6"/>
        <v>5.8606673499999991E-2</v>
      </c>
      <c r="AA99">
        <f t="shared" si="6"/>
        <v>6.3007821500000005E-2</v>
      </c>
      <c r="AB99">
        <f t="shared" si="6"/>
        <v>0.15664523475</v>
      </c>
      <c r="AC99">
        <f t="shared" si="6"/>
        <v>0</v>
      </c>
      <c r="AD99">
        <f t="shared" si="6"/>
        <v>0.11611903724999996</v>
      </c>
      <c r="AE99">
        <f t="shared" si="6"/>
        <v>0.26731961700000001</v>
      </c>
      <c r="AF99">
        <f t="shared" si="6"/>
        <v>0.33382384974999985</v>
      </c>
      <c r="AG99">
        <f t="shared" si="6"/>
        <v>1.0254549120000009</v>
      </c>
      <c r="AH99">
        <f t="shared" si="6"/>
        <v>0.62236009849999996</v>
      </c>
      <c r="AI99">
        <f t="shared" si="6"/>
        <v>5.3082361999999987E-2</v>
      </c>
      <c r="AJ99">
        <f t="shared" si="6"/>
        <v>0</v>
      </c>
      <c r="AK99">
        <f t="shared" si="6"/>
        <v>1.251968784000002</v>
      </c>
      <c r="AL99">
        <f t="shared" si="6"/>
        <v>0.26388251999999968</v>
      </c>
      <c r="AM99">
        <f t="shared" si="6"/>
        <v>4.7568882000000007E-2</v>
      </c>
      <c r="AN99">
        <f t="shared" si="6"/>
        <v>1.5317255999999989E-2</v>
      </c>
      <c r="AO99">
        <f t="shared" si="6"/>
        <v>0</v>
      </c>
      <c r="AP99">
        <f t="shared" si="6"/>
        <v>6.2600158000000017E-2</v>
      </c>
      <c r="AQ99">
        <f t="shared" si="6"/>
        <v>0.60838034675000052</v>
      </c>
      <c r="AR99">
        <f t="shared" si="6"/>
        <v>0.25658219525000009</v>
      </c>
      <c r="AS99">
        <f t="shared" si="6"/>
        <v>0.22179962775000012</v>
      </c>
      <c r="AT99">
        <f t="shared" si="6"/>
        <v>0.34010818724999964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1.8553205822499987</v>
      </c>
      <c r="BA99">
        <f t="shared" si="4"/>
        <v>54.55476681500005</v>
      </c>
      <c r="BD99">
        <f t="shared" ref="BD99:DJ99" si="7">SUM(BD3:BD98)/4000</f>
        <v>0.15375000000000016</v>
      </c>
      <c r="BE99">
        <f t="shared" si="7"/>
        <v>4.4160000000000067E-2</v>
      </c>
      <c r="BF99">
        <f t="shared" si="7"/>
        <v>6.3630000000000062E-2</v>
      </c>
      <c r="BG99">
        <f t="shared" si="7"/>
        <v>4.1279999999999976E-2</v>
      </c>
      <c r="BH99">
        <f t="shared" si="7"/>
        <v>0.14178000000000007</v>
      </c>
      <c r="BI99">
        <f t="shared" si="7"/>
        <v>2.041500000000002E-2</v>
      </c>
      <c r="BJ99">
        <f t="shared" si="7"/>
        <v>2.9580000000000044E-2</v>
      </c>
      <c r="BK99">
        <f t="shared" si="7"/>
        <v>2.1240000000000005E-2</v>
      </c>
      <c r="BL99">
        <f t="shared" si="7"/>
        <v>1.1884999999999989E-2</v>
      </c>
      <c r="BM99">
        <f t="shared" si="7"/>
        <v>3.1650000000000046E-3</v>
      </c>
      <c r="BN99">
        <f t="shared" si="7"/>
        <v>5.3760000000000065E-2</v>
      </c>
      <c r="BO99">
        <f t="shared" si="7"/>
        <v>8.6640000000000203E-2</v>
      </c>
      <c r="BP99">
        <f t="shared" si="7"/>
        <v>6.0000000000000001E-3</v>
      </c>
      <c r="BQ99">
        <f t="shared" si="7"/>
        <v>4.6559999999999963E-2</v>
      </c>
      <c r="BR99">
        <f t="shared" si="7"/>
        <v>5.039999999999991E-2</v>
      </c>
      <c r="BS99">
        <f t="shared" si="7"/>
        <v>3.7679999999999908E-2</v>
      </c>
      <c r="BT99">
        <f t="shared" si="7"/>
        <v>6.8286047999999905E-2</v>
      </c>
      <c r="BU99">
        <f t="shared" si="7"/>
        <v>3.0862415999999959E-2</v>
      </c>
      <c r="BV99">
        <f t="shared" si="7"/>
        <v>4.5615390249999999E-2</v>
      </c>
      <c r="BW99">
        <f t="shared" si="7"/>
        <v>4.4674872000000053E-2</v>
      </c>
      <c r="BX99">
        <f t="shared" si="7"/>
        <v>4.5059376000000095E-2</v>
      </c>
      <c r="BY99">
        <f t="shared" si="7"/>
        <v>6.1724831999999917E-2</v>
      </c>
      <c r="BZ99">
        <f t="shared" si="7"/>
        <v>3.0533207999999964E-2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0.1222152000000002</v>
      </c>
      <c r="CK99">
        <f t="shared" si="7"/>
        <v>4.3011192000000101E-2</v>
      </c>
      <c r="CL99">
        <f t="shared" si="7"/>
        <v>4.4563463999999907E-2</v>
      </c>
      <c r="CM99">
        <f t="shared" si="7"/>
        <v>8.0765304000000024E-2</v>
      </c>
      <c r="CN99">
        <f t="shared" si="7"/>
        <v>8.1476783999999941E-2</v>
      </c>
      <c r="CO99">
        <f t="shared" si="7"/>
        <v>9.8759759999999877E-2</v>
      </c>
      <c r="CP99">
        <f t="shared" si="7"/>
        <v>4.9182619749999927E-2</v>
      </c>
      <c r="CQ99">
        <f t="shared" si="7"/>
        <v>7.9666200000000048E-2</v>
      </c>
      <c r="CR99">
        <f t="shared" si="7"/>
        <v>1.9698144000000039E-2</v>
      </c>
      <c r="CS99">
        <f t="shared" si="7"/>
        <v>6.4248239999999943E-2</v>
      </c>
      <c r="CT99">
        <f t="shared" si="7"/>
        <v>2.0887747499999999E-3</v>
      </c>
      <c r="CU99">
        <f t="shared" si="7"/>
        <v>5.2921387500000005E-3</v>
      </c>
      <c r="CV99">
        <f t="shared" si="7"/>
        <v>4.9842687499999996E-3</v>
      </c>
      <c r="CW99">
        <f t="shared" si="7"/>
        <v>2.0687350000000014E-2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1.8553205822499987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44950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112.2</v>
      </c>
      <c r="C3" s="75">
        <v>30.82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32.9</v>
      </c>
      <c r="J3">
        <v>133.19</v>
      </c>
      <c r="K3">
        <v>76.66</v>
      </c>
      <c r="L3">
        <v>0.89</v>
      </c>
      <c r="M3">
        <v>6.1</v>
      </c>
      <c r="N3" s="135">
        <v>0</v>
      </c>
      <c r="O3" s="135">
        <v>0</v>
      </c>
      <c r="P3" s="135">
        <v>0</v>
      </c>
      <c r="Q3">
        <v>1.18</v>
      </c>
      <c r="R3">
        <v>0</v>
      </c>
      <c r="S3">
        <v>1.33</v>
      </c>
      <c r="T3">
        <v>123.5</v>
      </c>
      <c r="U3">
        <v>41.17</v>
      </c>
      <c r="V3">
        <v>41.17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22.9</v>
      </c>
      <c r="AD3">
        <v>80.3</v>
      </c>
      <c r="AE3">
        <v>80.3</v>
      </c>
      <c r="AF3">
        <v>2.63</v>
      </c>
    </row>
    <row r="4" spans="1:32">
      <c r="A4" t="s">
        <v>46</v>
      </c>
      <c r="B4" s="75">
        <v>105.4</v>
      </c>
      <c r="C4" s="75">
        <v>30.82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32.9</v>
      </c>
      <c r="J4">
        <v>133.19</v>
      </c>
      <c r="K4">
        <v>76.66</v>
      </c>
      <c r="L4">
        <v>0.89</v>
      </c>
      <c r="M4">
        <v>6.22</v>
      </c>
      <c r="N4" s="135">
        <v>0</v>
      </c>
      <c r="O4" s="135">
        <v>0</v>
      </c>
      <c r="P4" s="135">
        <v>0</v>
      </c>
      <c r="Q4">
        <v>1.18</v>
      </c>
      <c r="R4">
        <v>0</v>
      </c>
      <c r="S4">
        <v>1.33</v>
      </c>
      <c r="T4">
        <v>122.32</v>
      </c>
      <c r="U4">
        <v>40.770000000000003</v>
      </c>
      <c r="V4">
        <v>40.78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22.99</v>
      </c>
      <c r="AD4">
        <v>80.900000000000006</v>
      </c>
      <c r="AE4">
        <v>80.900000000000006</v>
      </c>
      <c r="AF4">
        <v>2.63</v>
      </c>
    </row>
    <row r="5" spans="1:32">
      <c r="A5" t="s">
        <v>47</v>
      </c>
      <c r="B5" s="75">
        <v>105.4</v>
      </c>
      <c r="C5" s="75">
        <v>30.82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32.9</v>
      </c>
      <c r="J5">
        <v>133.19</v>
      </c>
      <c r="K5">
        <v>76.66</v>
      </c>
      <c r="L5">
        <v>0.89</v>
      </c>
      <c r="M5">
        <v>6.32</v>
      </c>
      <c r="N5" s="135">
        <v>0</v>
      </c>
      <c r="O5" s="135">
        <v>0</v>
      </c>
      <c r="P5" s="135">
        <v>0</v>
      </c>
      <c r="Q5">
        <v>1.18</v>
      </c>
      <c r="R5">
        <v>0</v>
      </c>
      <c r="S5">
        <v>1.33</v>
      </c>
      <c r="T5">
        <v>122.56</v>
      </c>
      <c r="U5">
        <v>40.85</v>
      </c>
      <c r="V5">
        <v>40.85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26.18</v>
      </c>
      <c r="AD5">
        <v>80.819999999999993</v>
      </c>
      <c r="AE5">
        <v>80.819999999999993</v>
      </c>
      <c r="AF5">
        <v>2.64</v>
      </c>
    </row>
    <row r="6" spans="1:32">
      <c r="A6" t="s">
        <v>48</v>
      </c>
      <c r="B6" s="75">
        <v>105.4</v>
      </c>
      <c r="C6" s="75">
        <v>30.82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32.9</v>
      </c>
      <c r="J6">
        <v>133.19</v>
      </c>
      <c r="K6">
        <v>76.66</v>
      </c>
      <c r="L6">
        <v>0.89</v>
      </c>
      <c r="M6">
        <v>6.39</v>
      </c>
      <c r="N6" s="135">
        <v>0</v>
      </c>
      <c r="O6" s="135">
        <v>0</v>
      </c>
      <c r="P6" s="135">
        <v>0</v>
      </c>
      <c r="Q6">
        <v>1.18</v>
      </c>
      <c r="R6">
        <v>0</v>
      </c>
      <c r="S6">
        <v>1.33</v>
      </c>
      <c r="T6">
        <v>122.56</v>
      </c>
      <c r="U6">
        <v>40.85</v>
      </c>
      <c r="V6">
        <v>40.869999999999997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26.09</v>
      </c>
      <c r="AD6">
        <v>80.87</v>
      </c>
      <c r="AE6">
        <v>80.87</v>
      </c>
      <c r="AF6">
        <v>2.64</v>
      </c>
    </row>
    <row r="7" spans="1:32">
      <c r="A7" t="s">
        <v>49</v>
      </c>
      <c r="B7" s="75">
        <v>105.4</v>
      </c>
      <c r="C7" s="75">
        <v>30.82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32.9</v>
      </c>
      <c r="J7">
        <v>133.19</v>
      </c>
      <c r="K7">
        <v>76.66</v>
      </c>
      <c r="L7">
        <v>0.89</v>
      </c>
      <c r="M7">
        <v>6.48</v>
      </c>
      <c r="N7" s="135">
        <v>0</v>
      </c>
      <c r="O7" s="135">
        <v>0</v>
      </c>
      <c r="P7" s="135">
        <v>0</v>
      </c>
      <c r="Q7">
        <v>1.18</v>
      </c>
      <c r="R7">
        <v>0</v>
      </c>
      <c r="S7">
        <v>1.33</v>
      </c>
      <c r="T7">
        <v>122.68</v>
      </c>
      <c r="U7">
        <v>40.9</v>
      </c>
      <c r="V7">
        <v>40.89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26.09</v>
      </c>
      <c r="AD7">
        <v>79.48</v>
      </c>
      <c r="AE7">
        <v>79.48</v>
      </c>
      <c r="AF7">
        <v>2.64</v>
      </c>
    </row>
    <row r="8" spans="1:32">
      <c r="A8" t="s">
        <v>50</v>
      </c>
      <c r="B8" s="75">
        <v>105.4</v>
      </c>
      <c r="C8" s="75">
        <v>30.82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32.9</v>
      </c>
      <c r="J8">
        <v>133.19</v>
      </c>
      <c r="K8">
        <v>76.66</v>
      </c>
      <c r="L8">
        <v>0.89</v>
      </c>
      <c r="M8">
        <v>6.54</v>
      </c>
      <c r="N8" s="135">
        <v>0</v>
      </c>
      <c r="O8" s="135">
        <v>0</v>
      </c>
      <c r="P8" s="135">
        <v>0</v>
      </c>
      <c r="Q8">
        <v>1.18</v>
      </c>
      <c r="R8">
        <v>0</v>
      </c>
      <c r="S8">
        <v>1.33</v>
      </c>
      <c r="T8">
        <v>122.75</v>
      </c>
      <c r="U8">
        <v>40.92</v>
      </c>
      <c r="V8">
        <v>40.9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25.99</v>
      </c>
      <c r="AD8">
        <v>79.28</v>
      </c>
      <c r="AE8">
        <v>79.28</v>
      </c>
      <c r="AF8">
        <v>2.64</v>
      </c>
    </row>
    <row r="9" spans="1:32">
      <c r="A9" t="s">
        <v>51</v>
      </c>
      <c r="B9" s="75">
        <v>105.4</v>
      </c>
      <c r="C9" s="75">
        <v>30.82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32.9</v>
      </c>
      <c r="J9">
        <v>133.19</v>
      </c>
      <c r="K9">
        <v>76.66</v>
      </c>
      <c r="L9">
        <v>0.89</v>
      </c>
      <c r="M9">
        <v>6.6</v>
      </c>
      <c r="N9" s="135">
        <v>0</v>
      </c>
      <c r="O9" s="135">
        <v>0</v>
      </c>
      <c r="P9" s="135">
        <v>0</v>
      </c>
      <c r="Q9">
        <v>1.18</v>
      </c>
      <c r="R9">
        <v>0</v>
      </c>
      <c r="S9">
        <v>1.33</v>
      </c>
      <c r="T9">
        <v>122.78</v>
      </c>
      <c r="U9">
        <v>40.93</v>
      </c>
      <c r="V9">
        <v>40.92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25.99</v>
      </c>
      <c r="AD9">
        <v>80.290000000000006</v>
      </c>
      <c r="AE9">
        <v>80.290000000000006</v>
      </c>
      <c r="AF9">
        <v>2.64</v>
      </c>
    </row>
    <row r="10" spans="1:32">
      <c r="A10" t="s">
        <v>52</v>
      </c>
      <c r="B10" s="75">
        <v>105.4</v>
      </c>
      <c r="C10" s="75">
        <v>30.82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32.9</v>
      </c>
      <c r="J10">
        <v>133.19</v>
      </c>
      <c r="K10">
        <v>76.66</v>
      </c>
      <c r="L10">
        <v>0.89</v>
      </c>
      <c r="M10">
        <v>6.64</v>
      </c>
      <c r="N10" s="135">
        <v>0</v>
      </c>
      <c r="O10" s="135">
        <v>0</v>
      </c>
      <c r="P10" s="135">
        <v>0</v>
      </c>
      <c r="Q10">
        <v>1.18</v>
      </c>
      <c r="R10">
        <v>0</v>
      </c>
      <c r="S10">
        <v>1.33</v>
      </c>
      <c r="T10">
        <v>122.86</v>
      </c>
      <c r="U10">
        <v>40.950000000000003</v>
      </c>
      <c r="V10">
        <v>40.96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25.96</v>
      </c>
      <c r="AD10">
        <v>79.58</v>
      </c>
      <c r="AE10">
        <v>79.58</v>
      </c>
      <c r="AF10">
        <v>2.64</v>
      </c>
    </row>
    <row r="11" spans="1:32">
      <c r="A11" t="s">
        <v>53</v>
      </c>
      <c r="B11" s="75">
        <v>105.4</v>
      </c>
      <c r="C11" s="75">
        <v>30.82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32.9</v>
      </c>
      <c r="J11">
        <v>133.19</v>
      </c>
      <c r="K11">
        <v>76.66</v>
      </c>
      <c r="L11">
        <v>0.89</v>
      </c>
      <c r="M11">
        <v>6.69</v>
      </c>
      <c r="N11" s="135">
        <v>0</v>
      </c>
      <c r="O11" s="135">
        <v>0</v>
      </c>
      <c r="P11" s="135">
        <v>0</v>
      </c>
      <c r="Q11">
        <v>1.18</v>
      </c>
      <c r="R11">
        <v>0</v>
      </c>
      <c r="S11">
        <v>1.33</v>
      </c>
      <c r="T11">
        <v>122.76</v>
      </c>
      <c r="U11">
        <v>40.92</v>
      </c>
      <c r="V11">
        <v>40.92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25.96</v>
      </c>
      <c r="AD11">
        <v>80.73</v>
      </c>
      <c r="AE11">
        <v>80.73</v>
      </c>
      <c r="AF11">
        <v>2.64</v>
      </c>
    </row>
    <row r="12" spans="1:32">
      <c r="A12" t="s">
        <v>54</v>
      </c>
      <c r="B12" s="75">
        <v>105.4</v>
      </c>
      <c r="C12" s="75">
        <v>30.82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32.9</v>
      </c>
      <c r="J12">
        <v>133.19</v>
      </c>
      <c r="K12">
        <v>76.66</v>
      </c>
      <c r="L12">
        <v>0.89</v>
      </c>
      <c r="M12">
        <v>6.74</v>
      </c>
      <c r="N12" s="135">
        <v>0</v>
      </c>
      <c r="O12" s="135">
        <v>0</v>
      </c>
      <c r="P12" s="135">
        <v>0</v>
      </c>
      <c r="Q12">
        <v>1.18</v>
      </c>
      <c r="R12">
        <v>0</v>
      </c>
      <c r="S12">
        <v>1.33</v>
      </c>
      <c r="T12">
        <v>122.79</v>
      </c>
      <c r="U12">
        <v>40.93</v>
      </c>
      <c r="V12">
        <v>40.93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25.75</v>
      </c>
      <c r="AD12">
        <v>78.48</v>
      </c>
      <c r="AE12">
        <v>78.48</v>
      </c>
      <c r="AF12">
        <v>2.64</v>
      </c>
    </row>
    <row r="13" spans="1:32">
      <c r="A13" t="s">
        <v>55</v>
      </c>
      <c r="B13" s="75">
        <v>105.4</v>
      </c>
      <c r="C13" s="75">
        <v>30.82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32.9</v>
      </c>
      <c r="J13">
        <v>133.19</v>
      </c>
      <c r="K13">
        <v>76.66</v>
      </c>
      <c r="L13">
        <v>0.89</v>
      </c>
      <c r="M13">
        <v>6.83</v>
      </c>
      <c r="N13" s="135">
        <v>0</v>
      </c>
      <c r="O13" s="135">
        <v>0</v>
      </c>
      <c r="P13" s="135">
        <v>0</v>
      </c>
      <c r="Q13">
        <v>1.18</v>
      </c>
      <c r="R13">
        <v>0</v>
      </c>
      <c r="S13">
        <v>1.33</v>
      </c>
      <c r="T13">
        <v>122.92</v>
      </c>
      <c r="U13">
        <v>40.97</v>
      </c>
      <c r="V13">
        <v>40.97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25.75</v>
      </c>
      <c r="AD13">
        <v>77.8</v>
      </c>
      <c r="AE13">
        <v>77.8</v>
      </c>
      <c r="AF13">
        <v>2.64</v>
      </c>
    </row>
    <row r="14" spans="1:32">
      <c r="A14" t="s">
        <v>56</v>
      </c>
      <c r="B14" s="75">
        <v>105.4</v>
      </c>
      <c r="C14" s="75">
        <v>30.82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32.9</v>
      </c>
      <c r="J14">
        <v>133.19</v>
      </c>
      <c r="K14">
        <v>76.66</v>
      </c>
      <c r="L14">
        <v>0.89</v>
      </c>
      <c r="M14">
        <v>6.95</v>
      </c>
      <c r="N14" s="135">
        <v>0</v>
      </c>
      <c r="O14" s="135">
        <v>0</v>
      </c>
      <c r="P14" s="135">
        <v>0</v>
      </c>
      <c r="Q14">
        <v>1.18</v>
      </c>
      <c r="R14">
        <v>0</v>
      </c>
      <c r="S14">
        <v>1.33</v>
      </c>
      <c r="T14">
        <v>122.75</v>
      </c>
      <c r="U14">
        <v>40.92</v>
      </c>
      <c r="V14">
        <v>40.92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22.42</v>
      </c>
      <c r="AD14">
        <v>77.08</v>
      </c>
      <c r="AE14">
        <v>77.08</v>
      </c>
      <c r="AF14">
        <v>2.64</v>
      </c>
    </row>
    <row r="15" spans="1:32">
      <c r="A15" t="s">
        <v>57</v>
      </c>
      <c r="B15" s="75">
        <v>105.4</v>
      </c>
      <c r="C15" s="75">
        <v>30.82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32.9</v>
      </c>
      <c r="J15">
        <v>133.19</v>
      </c>
      <c r="K15">
        <v>76.66</v>
      </c>
      <c r="L15">
        <v>0.89</v>
      </c>
      <c r="M15">
        <v>7.03</v>
      </c>
      <c r="N15" s="135">
        <v>0</v>
      </c>
      <c r="O15" s="135">
        <v>0</v>
      </c>
      <c r="P15" s="135">
        <v>0</v>
      </c>
      <c r="Q15">
        <v>1.18</v>
      </c>
      <c r="R15">
        <v>0</v>
      </c>
      <c r="S15">
        <v>1.33</v>
      </c>
      <c r="T15">
        <v>122.56</v>
      </c>
      <c r="U15">
        <v>40.85</v>
      </c>
      <c r="V15">
        <v>40.869999999999997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22.34</v>
      </c>
      <c r="AD15">
        <v>76.56</v>
      </c>
      <c r="AE15">
        <v>76.56</v>
      </c>
      <c r="AF15">
        <v>2.64</v>
      </c>
    </row>
    <row r="16" spans="1:32">
      <c r="A16" t="s">
        <v>58</v>
      </c>
      <c r="B16" s="75">
        <v>105.4</v>
      </c>
      <c r="C16" s="75">
        <v>30.82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32.9</v>
      </c>
      <c r="J16">
        <v>133.19</v>
      </c>
      <c r="K16">
        <v>76.66</v>
      </c>
      <c r="L16">
        <v>0.89</v>
      </c>
      <c r="M16">
        <v>7.16</v>
      </c>
      <c r="N16" s="135">
        <v>0</v>
      </c>
      <c r="O16" s="135">
        <v>0</v>
      </c>
      <c r="P16" s="135">
        <v>0</v>
      </c>
      <c r="Q16">
        <v>1.18</v>
      </c>
      <c r="R16">
        <v>0</v>
      </c>
      <c r="S16">
        <v>1.33</v>
      </c>
      <c r="T16">
        <v>104.11</v>
      </c>
      <c r="U16">
        <v>34.700000000000003</v>
      </c>
      <c r="V16">
        <v>34.71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22.24</v>
      </c>
      <c r="AD16">
        <v>75</v>
      </c>
      <c r="AE16">
        <v>75</v>
      </c>
      <c r="AF16">
        <v>2.64</v>
      </c>
    </row>
    <row r="17" spans="1:32">
      <c r="A17" t="s">
        <v>59</v>
      </c>
      <c r="B17" s="75">
        <v>105.4</v>
      </c>
      <c r="C17" s="75">
        <v>30.82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32.9</v>
      </c>
      <c r="J17">
        <v>133.19</v>
      </c>
      <c r="K17">
        <v>76.66</v>
      </c>
      <c r="L17">
        <v>0.89</v>
      </c>
      <c r="M17">
        <v>7.33</v>
      </c>
      <c r="N17" s="135">
        <v>0</v>
      </c>
      <c r="O17" s="135">
        <v>0</v>
      </c>
      <c r="P17" s="135">
        <v>0</v>
      </c>
      <c r="Q17">
        <v>1.18</v>
      </c>
      <c r="R17">
        <v>0</v>
      </c>
      <c r="S17">
        <v>1.33</v>
      </c>
      <c r="T17">
        <v>102.19</v>
      </c>
      <c r="U17">
        <v>34.06</v>
      </c>
      <c r="V17">
        <v>34.06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21.7</v>
      </c>
      <c r="AD17">
        <v>64.72</v>
      </c>
      <c r="AE17">
        <v>64.72</v>
      </c>
      <c r="AF17">
        <v>2.64</v>
      </c>
    </row>
    <row r="18" spans="1:32">
      <c r="A18" t="s">
        <v>60</v>
      </c>
      <c r="B18" s="75">
        <v>105.4</v>
      </c>
      <c r="C18" s="75">
        <v>30.82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32.9</v>
      </c>
      <c r="J18">
        <v>133.19</v>
      </c>
      <c r="K18">
        <v>76.66</v>
      </c>
      <c r="L18">
        <v>0.89</v>
      </c>
      <c r="M18">
        <v>7.53</v>
      </c>
      <c r="N18" s="135">
        <v>0</v>
      </c>
      <c r="O18" s="135">
        <v>0</v>
      </c>
      <c r="P18" s="135">
        <v>0</v>
      </c>
      <c r="Q18">
        <v>1.18</v>
      </c>
      <c r="R18">
        <v>0</v>
      </c>
      <c r="S18">
        <v>1.33</v>
      </c>
      <c r="T18">
        <v>100.72</v>
      </c>
      <c r="U18">
        <v>33.57</v>
      </c>
      <c r="V18">
        <v>33.590000000000003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21.39</v>
      </c>
      <c r="AD18">
        <v>63.18</v>
      </c>
      <c r="AE18">
        <v>63.18</v>
      </c>
      <c r="AF18">
        <v>2.64</v>
      </c>
    </row>
    <row r="19" spans="1:32">
      <c r="A19" t="s">
        <v>61</v>
      </c>
      <c r="B19" s="75">
        <v>105.4</v>
      </c>
      <c r="C19" s="75">
        <v>30.82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32.9</v>
      </c>
      <c r="J19">
        <v>133.19</v>
      </c>
      <c r="K19">
        <v>76.66</v>
      </c>
      <c r="L19">
        <v>0.89</v>
      </c>
      <c r="M19">
        <v>7.85</v>
      </c>
      <c r="N19" s="135">
        <v>0</v>
      </c>
      <c r="O19" s="135">
        <v>0</v>
      </c>
      <c r="P19" s="135">
        <v>0</v>
      </c>
      <c r="Q19">
        <v>1.18</v>
      </c>
      <c r="R19">
        <v>0</v>
      </c>
      <c r="S19">
        <v>1.33</v>
      </c>
      <c r="T19">
        <v>99.01</v>
      </c>
      <c r="U19">
        <v>33</v>
      </c>
      <c r="V19">
        <v>33.020000000000003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14.94</v>
      </c>
      <c r="AD19">
        <v>61.67</v>
      </c>
      <c r="AE19">
        <v>61.67</v>
      </c>
      <c r="AF19">
        <v>2.64</v>
      </c>
    </row>
    <row r="20" spans="1:32">
      <c r="A20" t="s">
        <v>62</v>
      </c>
      <c r="B20" s="75">
        <v>105.4</v>
      </c>
      <c r="C20" s="75">
        <v>30.82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32.9</v>
      </c>
      <c r="J20">
        <v>133.19</v>
      </c>
      <c r="K20">
        <v>76.66</v>
      </c>
      <c r="L20">
        <v>0.89</v>
      </c>
      <c r="M20">
        <v>8.0299999999999994</v>
      </c>
      <c r="N20" s="135">
        <v>0</v>
      </c>
      <c r="O20" s="135">
        <v>0</v>
      </c>
      <c r="P20" s="135">
        <v>0</v>
      </c>
      <c r="Q20">
        <v>1.18</v>
      </c>
      <c r="R20">
        <v>0</v>
      </c>
      <c r="S20">
        <v>1.33</v>
      </c>
      <c r="T20">
        <v>72.22</v>
      </c>
      <c r="U20">
        <v>24.08</v>
      </c>
      <c r="V20">
        <v>24.07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14.57</v>
      </c>
      <c r="AD20">
        <v>59.89</v>
      </c>
      <c r="AE20">
        <v>59.89</v>
      </c>
      <c r="AF20">
        <v>2.64</v>
      </c>
    </row>
    <row r="21" spans="1:32">
      <c r="A21" t="s">
        <v>63</v>
      </c>
      <c r="B21" s="75">
        <v>105.4</v>
      </c>
      <c r="C21" s="75">
        <v>30.82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32.9</v>
      </c>
      <c r="J21">
        <v>133.19</v>
      </c>
      <c r="K21">
        <v>76.66</v>
      </c>
      <c r="L21">
        <v>0.89</v>
      </c>
      <c r="M21">
        <v>8.18</v>
      </c>
      <c r="N21" s="135">
        <v>0</v>
      </c>
      <c r="O21" s="135">
        <v>0</v>
      </c>
      <c r="P21" s="135">
        <v>0</v>
      </c>
      <c r="Q21">
        <v>1.18</v>
      </c>
      <c r="R21">
        <v>0</v>
      </c>
      <c r="S21">
        <v>1.33</v>
      </c>
      <c r="T21">
        <v>70.819999999999993</v>
      </c>
      <c r="U21">
        <v>23.61</v>
      </c>
      <c r="V21">
        <v>23.61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14.21</v>
      </c>
      <c r="AD21">
        <v>48.42</v>
      </c>
      <c r="AE21">
        <v>48.42</v>
      </c>
      <c r="AF21">
        <v>2.64</v>
      </c>
    </row>
    <row r="22" spans="1:32">
      <c r="A22" t="s">
        <v>64</v>
      </c>
      <c r="B22" s="75">
        <v>105.4</v>
      </c>
      <c r="C22" s="75">
        <v>30.82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32.9</v>
      </c>
      <c r="J22">
        <v>133.19</v>
      </c>
      <c r="K22">
        <v>76.66</v>
      </c>
      <c r="L22">
        <v>0.89</v>
      </c>
      <c r="M22">
        <v>8.36</v>
      </c>
      <c r="N22" s="135">
        <v>0</v>
      </c>
      <c r="O22" s="135">
        <v>0</v>
      </c>
      <c r="P22" s="135">
        <v>0</v>
      </c>
      <c r="Q22">
        <v>1.18</v>
      </c>
      <c r="R22">
        <v>0</v>
      </c>
      <c r="S22">
        <v>1.33</v>
      </c>
      <c r="T22">
        <v>69.13</v>
      </c>
      <c r="U22">
        <v>23.04</v>
      </c>
      <c r="V22">
        <v>23.05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13.84</v>
      </c>
      <c r="AD22">
        <v>46.75</v>
      </c>
      <c r="AE22">
        <v>46.75</v>
      </c>
      <c r="AF22">
        <v>2.64</v>
      </c>
    </row>
    <row r="23" spans="1:32">
      <c r="A23" t="s">
        <v>65</v>
      </c>
      <c r="B23" s="75">
        <v>105.4</v>
      </c>
      <c r="C23" s="75">
        <v>30.82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32.9</v>
      </c>
      <c r="J23">
        <v>133.19</v>
      </c>
      <c r="K23">
        <v>76.66</v>
      </c>
      <c r="L23">
        <v>0.84</v>
      </c>
      <c r="M23">
        <v>8.6300000000000008</v>
      </c>
      <c r="N23" s="135">
        <v>0</v>
      </c>
      <c r="O23" s="135">
        <v>0</v>
      </c>
      <c r="P23" s="135">
        <v>0</v>
      </c>
      <c r="Q23">
        <v>1.1000000000000001</v>
      </c>
      <c r="R23">
        <v>0</v>
      </c>
      <c r="S23">
        <v>1.29</v>
      </c>
      <c r="T23">
        <v>67.19</v>
      </c>
      <c r="U23">
        <v>22.4</v>
      </c>
      <c r="V23">
        <v>22.39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13.38</v>
      </c>
      <c r="AD23">
        <v>44.8</v>
      </c>
      <c r="AE23">
        <v>44.8</v>
      </c>
      <c r="AF23">
        <v>2.64</v>
      </c>
    </row>
    <row r="24" spans="1:32">
      <c r="A24" t="s">
        <v>66</v>
      </c>
      <c r="B24" s="75">
        <v>139.9</v>
      </c>
      <c r="C24" s="75">
        <v>30.82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32.9</v>
      </c>
      <c r="J24">
        <v>133.19</v>
      </c>
      <c r="K24">
        <v>76.66</v>
      </c>
      <c r="L24">
        <v>0.84</v>
      </c>
      <c r="M24">
        <v>8.8000000000000007</v>
      </c>
      <c r="N24" s="135">
        <v>0</v>
      </c>
      <c r="O24" s="135">
        <v>0</v>
      </c>
      <c r="P24" s="135">
        <v>0</v>
      </c>
      <c r="Q24">
        <v>1.1000000000000001</v>
      </c>
      <c r="R24">
        <v>0</v>
      </c>
      <c r="S24">
        <v>1.29</v>
      </c>
      <c r="T24">
        <v>65.06</v>
      </c>
      <c r="U24">
        <v>21.69</v>
      </c>
      <c r="V24">
        <v>21.68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13.09</v>
      </c>
      <c r="AD24">
        <v>43.16</v>
      </c>
      <c r="AE24">
        <v>43.16</v>
      </c>
      <c r="AF24">
        <v>2.64</v>
      </c>
    </row>
    <row r="25" spans="1:32">
      <c r="A25" t="s">
        <v>67</v>
      </c>
      <c r="B25" s="75">
        <v>187.81</v>
      </c>
      <c r="C25" s="75">
        <v>54.77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32.9</v>
      </c>
      <c r="J25">
        <v>133.19</v>
      </c>
      <c r="K25">
        <v>100.37</v>
      </c>
      <c r="L25">
        <v>0.84</v>
      </c>
      <c r="M25">
        <v>8.9700000000000006</v>
      </c>
      <c r="N25" s="135">
        <v>0</v>
      </c>
      <c r="O25" s="135">
        <v>0</v>
      </c>
      <c r="P25" s="135">
        <v>0</v>
      </c>
      <c r="Q25">
        <v>1.1000000000000001</v>
      </c>
      <c r="R25">
        <v>0</v>
      </c>
      <c r="S25">
        <v>1.29</v>
      </c>
      <c r="T25">
        <v>64.22</v>
      </c>
      <c r="U25">
        <v>21.41</v>
      </c>
      <c r="V25">
        <v>21.41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12.68</v>
      </c>
      <c r="AD25">
        <v>41.62</v>
      </c>
      <c r="AE25">
        <v>41.62</v>
      </c>
      <c r="AF25">
        <v>2.64</v>
      </c>
    </row>
    <row r="26" spans="1:32">
      <c r="A26" t="s">
        <v>68</v>
      </c>
      <c r="B26" s="75">
        <v>192.69</v>
      </c>
      <c r="C26" s="75">
        <v>60.81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32.9</v>
      </c>
      <c r="J26">
        <v>133.19</v>
      </c>
      <c r="K26">
        <v>100.37</v>
      </c>
      <c r="L26">
        <v>0.84</v>
      </c>
      <c r="M26">
        <v>9.11</v>
      </c>
      <c r="N26" s="135">
        <v>0</v>
      </c>
      <c r="O26" s="135">
        <v>0</v>
      </c>
      <c r="P26" s="135">
        <v>0</v>
      </c>
      <c r="Q26">
        <v>1.1000000000000001</v>
      </c>
      <c r="R26">
        <v>0</v>
      </c>
      <c r="S26">
        <v>1.29</v>
      </c>
      <c r="T26">
        <v>62.56</v>
      </c>
      <c r="U26">
        <v>20.85</v>
      </c>
      <c r="V26">
        <v>20.86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11.77</v>
      </c>
      <c r="AD26">
        <v>53.01</v>
      </c>
      <c r="AE26">
        <v>53.01</v>
      </c>
      <c r="AF26">
        <v>2.64</v>
      </c>
    </row>
    <row r="27" spans="1:32">
      <c r="A27" t="s">
        <v>69</v>
      </c>
      <c r="B27" s="75">
        <v>229.97</v>
      </c>
      <c r="C27" s="75">
        <v>76.66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32.9</v>
      </c>
      <c r="J27">
        <v>133.19</v>
      </c>
      <c r="K27">
        <v>100.37</v>
      </c>
      <c r="L27">
        <v>0.84</v>
      </c>
      <c r="M27">
        <v>9.2799999999999994</v>
      </c>
      <c r="N27" s="135">
        <v>0</v>
      </c>
      <c r="O27" s="135">
        <v>0</v>
      </c>
      <c r="P27" s="135">
        <v>0</v>
      </c>
      <c r="Q27">
        <v>1.1000000000000001</v>
      </c>
      <c r="R27">
        <v>0</v>
      </c>
      <c r="S27">
        <v>1.29</v>
      </c>
      <c r="T27">
        <v>60.06</v>
      </c>
      <c r="U27">
        <v>20.02</v>
      </c>
      <c r="V27">
        <v>20.02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10.8</v>
      </c>
      <c r="AD27">
        <v>52.08</v>
      </c>
      <c r="AE27">
        <v>52.08</v>
      </c>
      <c r="AF27">
        <v>2.64</v>
      </c>
    </row>
    <row r="28" spans="1:32">
      <c r="A28" t="s">
        <v>70</v>
      </c>
      <c r="B28" s="75">
        <v>229.97</v>
      </c>
      <c r="C28" s="75">
        <v>76.66</v>
      </c>
      <c r="D28" s="135">
        <f t="shared" si="0"/>
        <v>0.1</v>
      </c>
      <c r="E28" s="75"/>
      <c r="F28" s="78">
        <v>0</v>
      </c>
      <c r="G28" s="78">
        <v>0</v>
      </c>
      <c r="H28" s="78">
        <v>0</v>
      </c>
      <c r="I28">
        <v>32.9</v>
      </c>
      <c r="J28">
        <v>133.19</v>
      </c>
      <c r="K28">
        <v>100.37</v>
      </c>
      <c r="L28">
        <v>0.84</v>
      </c>
      <c r="M28">
        <v>14.25</v>
      </c>
      <c r="N28" s="135">
        <v>0</v>
      </c>
      <c r="O28" s="135">
        <v>0.1</v>
      </c>
      <c r="P28" s="135">
        <v>0</v>
      </c>
      <c r="Q28">
        <v>1.1000000000000001</v>
      </c>
      <c r="R28">
        <v>0</v>
      </c>
      <c r="S28">
        <v>1.29</v>
      </c>
      <c r="T28">
        <v>57.72</v>
      </c>
      <c r="U28">
        <v>19.239999999999998</v>
      </c>
      <c r="V28">
        <v>19.25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9.9700000000000006</v>
      </c>
      <c r="AD28">
        <v>49.62</v>
      </c>
      <c r="AE28">
        <v>49.62</v>
      </c>
      <c r="AF28">
        <v>2.64</v>
      </c>
    </row>
    <row r="29" spans="1:32">
      <c r="A29" t="s">
        <v>71</v>
      </c>
      <c r="B29" s="75">
        <v>229.97</v>
      </c>
      <c r="C29" s="75">
        <v>76.66</v>
      </c>
      <c r="D29" s="135">
        <f t="shared" si="0"/>
        <v>0.1</v>
      </c>
      <c r="E29" s="75"/>
      <c r="F29" s="78">
        <v>0</v>
      </c>
      <c r="G29" s="78">
        <v>0</v>
      </c>
      <c r="H29" s="78">
        <v>0</v>
      </c>
      <c r="I29">
        <v>56.4</v>
      </c>
      <c r="J29">
        <v>133.19</v>
      </c>
      <c r="K29">
        <v>100.37</v>
      </c>
      <c r="L29">
        <v>0.84</v>
      </c>
      <c r="M29">
        <v>14.19</v>
      </c>
      <c r="N29" s="135">
        <v>0</v>
      </c>
      <c r="O29" s="135">
        <v>0.1</v>
      </c>
      <c r="P29" s="135">
        <v>0</v>
      </c>
      <c r="Q29">
        <v>1.1000000000000001</v>
      </c>
      <c r="R29">
        <v>0</v>
      </c>
      <c r="S29">
        <v>1.29</v>
      </c>
      <c r="T29">
        <v>67.36</v>
      </c>
      <c r="U29">
        <v>22.45</v>
      </c>
      <c r="V29">
        <v>22.45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9.2100000000000009</v>
      </c>
      <c r="AD29">
        <v>47.8</v>
      </c>
      <c r="AE29">
        <v>47.8</v>
      </c>
      <c r="AF29">
        <v>2.64</v>
      </c>
    </row>
    <row r="30" spans="1:32">
      <c r="A30" t="s">
        <v>72</v>
      </c>
      <c r="B30" s="75">
        <v>229.97</v>
      </c>
      <c r="C30" s="75">
        <v>76.66</v>
      </c>
      <c r="D30" s="135">
        <f t="shared" si="0"/>
        <v>3.3299999999999996</v>
      </c>
      <c r="E30" s="75"/>
      <c r="F30" s="78">
        <v>0</v>
      </c>
      <c r="G30" s="78">
        <v>0</v>
      </c>
      <c r="H30" s="78">
        <v>0</v>
      </c>
      <c r="I30">
        <v>56.4</v>
      </c>
      <c r="J30">
        <v>133.19</v>
      </c>
      <c r="K30">
        <v>100.37</v>
      </c>
      <c r="L30">
        <v>0.84</v>
      </c>
      <c r="M30">
        <v>13.86</v>
      </c>
      <c r="N30" s="135">
        <v>2.0099999999999998</v>
      </c>
      <c r="O30" s="135">
        <v>0.69</v>
      </c>
      <c r="P30" s="135">
        <v>0.63</v>
      </c>
      <c r="Q30">
        <v>1.1000000000000001</v>
      </c>
      <c r="R30">
        <v>0</v>
      </c>
      <c r="S30">
        <v>1.29</v>
      </c>
      <c r="T30">
        <v>67.099999999999994</v>
      </c>
      <c r="U30">
        <v>22.37</v>
      </c>
      <c r="V30">
        <v>22.35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8.4</v>
      </c>
      <c r="AD30">
        <v>45.3</v>
      </c>
      <c r="AE30">
        <v>45.3</v>
      </c>
      <c r="AF30">
        <v>2.64</v>
      </c>
    </row>
    <row r="31" spans="1:32">
      <c r="A31" t="s">
        <v>73</v>
      </c>
      <c r="B31" s="75">
        <v>229.97</v>
      </c>
      <c r="C31" s="75">
        <v>76.66</v>
      </c>
      <c r="D31" s="135">
        <f t="shared" si="0"/>
        <v>17.91</v>
      </c>
      <c r="E31" s="75"/>
      <c r="F31" s="78">
        <v>0</v>
      </c>
      <c r="G31" s="78">
        <v>0</v>
      </c>
      <c r="H31" s="78">
        <v>0</v>
      </c>
      <c r="I31">
        <v>56.4</v>
      </c>
      <c r="J31">
        <v>133.19</v>
      </c>
      <c r="K31">
        <v>100.37</v>
      </c>
      <c r="L31">
        <v>0.84</v>
      </c>
      <c r="M31">
        <v>13.66</v>
      </c>
      <c r="N31" s="135">
        <v>8.35</v>
      </c>
      <c r="O31" s="135">
        <v>4.5</v>
      </c>
      <c r="P31" s="135">
        <v>5.0599999999999996</v>
      </c>
      <c r="Q31">
        <v>1.1000000000000001</v>
      </c>
      <c r="R31">
        <v>0.27</v>
      </c>
      <c r="S31">
        <v>1.29</v>
      </c>
      <c r="T31">
        <v>65.3</v>
      </c>
      <c r="U31">
        <v>21.77</v>
      </c>
      <c r="V31">
        <v>21.76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7.95</v>
      </c>
      <c r="AD31">
        <v>44.17</v>
      </c>
      <c r="AE31">
        <v>44.17</v>
      </c>
      <c r="AF31">
        <v>2.64</v>
      </c>
    </row>
    <row r="32" spans="1:32">
      <c r="A32" t="s">
        <v>74</v>
      </c>
      <c r="B32" s="75">
        <v>229.97</v>
      </c>
      <c r="C32" s="75">
        <v>76.66</v>
      </c>
      <c r="D32" s="135">
        <f t="shared" si="0"/>
        <v>47</v>
      </c>
      <c r="E32" s="75"/>
      <c r="F32" s="78">
        <v>0</v>
      </c>
      <c r="G32" s="78">
        <v>0</v>
      </c>
      <c r="H32" s="78">
        <v>0</v>
      </c>
      <c r="I32">
        <v>56.4</v>
      </c>
      <c r="J32">
        <v>133.19</v>
      </c>
      <c r="K32">
        <v>100.37</v>
      </c>
      <c r="L32">
        <v>0.84</v>
      </c>
      <c r="M32">
        <v>13.26</v>
      </c>
      <c r="N32" s="135">
        <v>20.69</v>
      </c>
      <c r="O32" s="135">
        <v>12.83</v>
      </c>
      <c r="P32" s="135">
        <v>13.48</v>
      </c>
      <c r="Q32">
        <v>1.1000000000000001</v>
      </c>
      <c r="R32">
        <v>2.3199999999999998</v>
      </c>
      <c r="S32">
        <v>1.29</v>
      </c>
      <c r="T32">
        <v>64.08</v>
      </c>
      <c r="U32">
        <v>21.36</v>
      </c>
      <c r="V32">
        <v>21.36</v>
      </c>
      <c r="W32">
        <v>0.44</v>
      </c>
      <c r="X32">
        <v>0.09</v>
      </c>
      <c r="Y32">
        <v>1.33</v>
      </c>
      <c r="Z32">
        <v>0</v>
      </c>
      <c r="AA32">
        <v>0.67</v>
      </c>
      <c r="AB32">
        <v>0.33</v>
      </c>
      <c r="AC32">
        <v>7.39</v>
      </c>
      <c r="AD32">
        <v>41.89</v>
      </c>
      <c r="AE32">
        <v>41.89</v>
      </c>
      <c r="AF32">
        <v>2.64</v>
      </c>
    </row>
    <row r="33" spans="1:32">
      <c r="A33" t="s">
        <v>75</v>
      </c>
      <c r="B33" s="75">
        <v>229.97</v>
      </c>
      <c r="C33" s="75">
        <v>76.66</v>
      </c>
      <c r="D33" s="135">
        <f t="shared" si="0"/>
        <v>76.099999999999994</v>
      </c>
      <c r="E33" s="75"/>
      <c r="F33" s="78">
        <v>0.04</v>
      </c>
      <c r="G33" s="78">
        <v>0.04</v>
      </c>
      <c r="H33" s="78">
        <v>0.04</v>
      </c>
      <c r="I33">
        <v>56.4</v>
      </c>
      <c r="J33">
        <v>133.19</v>
      </c>
      <c r="K33">
        <v>100.37</v>
      </c>
      <c r="L33">
        <v>0.84</v>
      </c>
      <c r="M33">
        <v>12.87</v>
      </c>
      <c r="N33" s="135">
        <v>28.73</v>
      </c>
      <c r="O33" s="135">
        <v>22.82</v>
      </c>
      <c r="P33" s="135">
        <v>24.55</v>
      </c>
      <c r="Q33">
        <v>1.1000000000000001</v>
      </c>
      <c r="R33">
        <v>5.55</v>
      </c>
      <c r="S33">
        <v>1.29</v>
      </c>
      <c r="T33">
        <v>63.35</v>
      </c>
      <c r="U33">
        <v>21.12</v>
      </c>
      <c r="V33">
        <v>21.11</v>
      </c>
      <c r="W33">
        <v>1.1399999999999999</v>
      </c>
      <c r="X33">
        <v>0.23</v>
      </c>
      <c r="Y33">
        <v>2.77</v>
      </c>
      <c r="Z33">
        <v>0.72</v>
      </c>
      <c r="AA33">
        <v>2.67</v>
      </c>
      <c r="AB33">
        <v>1.33</v>
      </c>
      <c r="AC33">
        <v>6.93</v>
      </c>
      <c r="AD33">
        <v>40.32</v>
      </c>
      <c r="AE33">
        <v>40.32</v>
      </c>
      <c r="AF33">
        <v>2.64</v>
      </c>
    </row>
    <row r="34" spans="1:32">
      <c r="A34" t="s">
        <v>76</v>
      </c>
      <c r="B34" s="75">
        <v>229.97</v>
      </c>
      <c r="C34" s="75">
        <v>76.66</v>
      </c>
      <c r="D34" s="135">
        <f t="shared" si="0"/>
        <v>84.550000000000011</v>
      </c>
      <c r="E34" s="75"/>
      <c r="F34" s="78">
        <v>0.33</v>
      </c>
      <c r="G34" s="78">
        <v>0.33</v>
      </c>
      <c r="H34" s="78">
        <v>0.34</v>
      </c>
      <c r="I34">
        <v>56.4</v>
      </c>
      <c r="J34">
        <v>133.19</v>
      </c>
      <c r="K34">
        <v>100.37</v>
      </c>
      <c r="L34">
        <v>0.84</v>
      </c>
      <c r="M34">
        <v>12.45</v>
      </c>
      <c r="N34" s="135">
        <v>28.19</v>
      </c>
      <c r="O34" s="135">
        <v>28.18</v>
      </c>
      <c r="P34" s="135">
        <v>28.18</v>
      </c>
      <c r="Q34">
        <v>1.1000000000000001</v>
      </c>
      <c r="R34">
        <v>9.61</v>
      </c>
      <c r="S34">
        <v>1.29</v>
      </c>
      <c r="T34">
        <v>61.62</v>
      </c>
      <c r="U34">
        <v>20.54</v>
      </c>
      <c r="V34">
        <v>20.55</v>
      </c>
      <c r="W34">
        <v>7.48</v>
      </c>
      <c r="X34">
        <v>1.49</v>
      </c>
      <c r="Y34">
        <v>8.9700000000000006</v>
      </c>
      <c r="Z34">
        <v>4.0599999999999996</v>
      </c>
      <c r="AA34">
        <v>6.67</v>
      </c>
      <c r="AB34">
        <v>3.33</v>
      </c>
      <c r="AC34">
        <v>6.49</v>
      </c>
      <c r="AD34">
        <v>38.49</v>
      </c>
      <c r="AE34">
        <v>38.49</v>
      </c>
      <c r="AF34">
        <v>2.64</v>
      </c>
    </row>
    <row r="35" spans="1:32">
      <c r="A35" t="s">
        <v>77</v>
      </c>
      <c r="B35" s="75">
        <v>229.97</v>
      </c>
      <c r="C35" s="75">
        <v>76.66</v>
      </c>
      <c r="D35" s="135">
        <f t="shared" si="0"/>
        <v>89.050000000000011</v>
      </c>
      <c r="E35" s="75"/>
      <c r="F35" s="78">
        <v>1.1299999999999999</v>
      </c>
      <c r="G35" s="78">
        <v>1.1299999999999999</v>
      </c>
      <c r="H35" s="78">
        <v>1.1499999999999999</v>
      </c>
      <c r="I35">
        <v>56.4</v>
      </c>
      <c r="J35">
        <v>133.19</v>
      </c>
      <c r="K35">
        <v>100.37</v>
      </c>
      <c r="L35">
        <v>0.84</v>
      </c>
      <c r="M35">
        <v>12.06</v>
      </c>
      <c r="N35" s="135">
        <v>29.69</v>
      </c>
      <c r="O35" s="135">
        <v>29.68</v>
      </c>
      <c r="P35" s="135">
        <v>29.68</v>
      </c>
      <c r="Q35">
        <v>1.1000000000000001</v>
      </c>
      <c r="R35">
        <v>14.23</v>
      </c>
      <c r="S35">
        <v>1.29</v>
      </c>
      <c r="T35">
        <v>60.73</v>
      </c>
      <c r="U35">
        <v>20.239999999999998</v>
      </c>
      <c r="V35">
        <v>20.25</v>
      </c>
      <c r="W35">
        <v>16.8</v>
      </c>
      <c r="X35">
        <v>3.36</v>
      </c>
      <c r="Y35">
        <v>11.68</v>
      </c>
      <c r="Z35">
        <v>8.7100000000000009</v>
      </c>
      <c r="AA35">
        <v>10</v>
      </c>
      <c r="AB35">
        <v>5</v>
      </c>
      <c r="AC35">
        <v>6.9</v>
      </c>
      <c r="AD35">
        <v>43.51</v>
      </c>
      <c r="AE35">
        <v>43.51</v>
      </c>
      <c r="AF35">
        <v>2.64</v>
      </c>
    </row>
    <row r="36" spans="1:32">
      <c r="A36" t="s">
        <v>78</v>
      </c>
      <c r="B36" s="75">
        <v>229.97</v>
      </c>
      <c r="C36" s="75">
        <v>76.66</v>
      </c>
      <c r="D36" s="135">
        <f t="shared" si="0"/>
        <v>89.050000000000011</v>
      </c>
      <c r="E36" s="75"/>
      <c r="F36" s="78">
        <v>2.57</v>
      </c>
      <c r="G36" s="78">
        <v>2.57</v>
      </c>
      <c r="H36" s="78">
        <v>2.64</v>
      </c>
      <c r="I36">
        <v>56.4</v>
      </c>
      <c r="J36">
        <v>133.19</v>
      </c>
      <c r="K36">
        <v>100.37</v>
      </c>
      <c r="L36">
        <v>0.84</v>
      </c>
      <c r="M36">
        <v>11.86</v>
      </c>
      <c r="N36" s="135">
        <v>29.69</v>
      </c>
      <c r="O36" s="135">
        <v>29.68</v>
      </c>
      <c r="P36" s="135">
        <v>29.68</v>
      </c>
      <c r="Q36">
        <v>1.1000000000000001</v>
      </c>
      <c r="R36">
        <v>19.52</v>
      </c>
      <c r="S36">
        <v>1.29</v>
      </c>
      <c r="T36">
        <v>58.22</v>
      </c>
      <c r="U36">
        <v>19.41</v>
      </c>
      <c r="V36">
        <v>19.39</v>
      </c>
      <c r="W36">
        <v>29.77</v>
      </c>
      <c r="X36">
        <v>5.95</v>
      </c>
      <c r="Y36">
        <v>18.57</v>
      </c>
      <c r="Z36">
        <v>13.71</v>
      </c>
      <c r="AA36">
        <v>16</v>
      </c>
      <c r="AB36">
        <v>8</v>
      </c>
      <c r="AC36">
        <v>6.9</v>
      </c>
      <c r="AD36">
        <v>43.33</v>
      </c>
      <c r="AE36">
        <v>43.33</v>
      </c>
      <c r="AF36">
        <v>2.64</v>
      </c>
    </row>
    <row r="37" spans="1:32">
      <c r="A37" t="s">
        <v>79</v>
      </c>
      <c r="B37" s="75">
        <v>229.97</v>
      </c>
      <c r="C37" s="75">
        <v>76.66</v>
      </c>
      <c r="D37" s="135">
        <f t="shared" si="0"/>
        <v>89.050000000000011</v>
      </c>
      <c r="E37" s="75"/>
      <c r="F37" s="78">
        <v>3.13</v>
      </c>
      <c r="G37" s="78">
        <v>3.13</v>
      </c>
      <c r="H37" s="78">
        <v>3.21</v>
      </c>
      <c r="I37">
        <v>56.4</v>
      </c>
      <c r="J37">
        <v>133.19</v>
      </c>
      <c r="K37">
        <v>100.37</v>
      </c>
      <c r="L37">
        <v>0.84</v>
      </c>
      <c r="M37">
        <v>11.51</v>
      </c>
      <c r="N37" s="135">
        <v>29.69</v>
      </c>
      <c r="O37" s="135">
        <v>29.68</v>
      </c>
      <c r="P37" s="135">
        <v>29.68</v>
      </c>
      <c r="Q37">
        <v>1.1000000000000001</v>
      </c>
      <c r="R37">
        <v>25.2</v>
      </c>
      <c r="S37">
        <v>1.29</v>
      </c>
      <c r="T37">
        <v>56.41</v>
      </c>
      <c r="U37">
        <v>18.8</v>
      </c>
      <c r="V37">
        <v>18.809999999999999</v>
      </c>
      <c r="W37">
        <v>45.43</v>
      </c>
      <c r="X37">
        <v>9.08</v>
      </c>
      <c r="Y37">
        <v>25.38</v>
      </c>
      <c r="Z37">
        <v>18.2</v>
      </c>
      <c r="AA37">
        <v>20</v>
      </c>
      <c r="AB37">
        <v>10</v>
      </c>
      <c r="AC37">
        <v>6.98</v>
      </c>
      <c r="AD37">
        <v>42.85</v>
      </c>
      <c r="AE37">
        <v>42.85</v>
      </c>
      <c r="AF37">
        <v>2.64</v>
      </c>
    </row>
    <row r="38" spans="1:32">
      <c r="A38" t="s">
        <v>80</v>
      </c>
      <c r="B38" s="75">
        <v>229.97</v>
      </c>
      <c r="C38" s="75">
        <v>76.66</v>
      </c>
      <c r="D38" s="135">
        <f t="shared" si="0"/>
        <v>89.050000000000011</v>
      </c>
      <c r="E38" s="75"/>
      <c r="F38" s="78">
        <v>3.95</v>
      </c>
      <c r="G38" s="78">
        <v>3.95</v>
      </c>
      <c r="H38" s="78">
        <v>4.05</v>
      </c>
      <c r="I38">
        <v>56.4</v>
      </c>
      <c r="J38">
        <v>133.19</v>
      </c>
      <c r="K38">
        <v>100.37</v>
      </c>
      <c r="L38">
        <v>0.84</v>
      </c>
      <c r="M38">
        <v>11.38</v>
      </c>
      <c r="N38" s="135">
        <v>29.69</v>
      </c>
      <c r="O38" s="135">
        <v>29.68</v>
      </c>
      <c r="P38" s="135">
        <v>29.68</v>
      </c>
      <c r="Q38">
        <v>1.1000000000000001</v>
      </c>
      <c r="R38">
        <v>31.19</v>
      </c>
      <c r="S38">
        <v>1.29</v>
      </c>
      <c r="T38">
        <v>54.33</v>
      </c>
      <c r="U38">
        <v>18.11</v>
      </c>
      <c r="V38">
        <v>18.100000000000001</v>
      </c>
      <c r="W38">
        <v>60.83</v>
      </c>
      <c r="X38">
        <v>12.16</v>
      </c>
      <c r="Y38">
        <v>28.66</v>
      </c>
      <c r="Z38">
        <v>22.48</v>
      </c>
      <c r="AA38">
        <v>30.67</v>
      </c>
      <c r="AB38">
        <v>15.33</v>
      </c>
      <c r="AC38">
        <v>7.18</v>
      </c>
      <c r="AD38">
        <v>42.09</v>
      </c>
      <c r="AE38">
        <v>42.09</v>
      </c>
      <c r="AF38">
        <v>2.64</v>
      </c>
    </row>
    <row r="39" spans="1:32">
      <c r="A39" t="s">
        <v>81</v>
      </c>
      <c r="B39" s="75">
        <v>229.97</v>
      </c>
      <c r="C39" s="75">
        <v>76.66</v>
      </c>
      <c r="D39" s="135">
        <f t="shared" si="0"/>
        <v>89.050000000000011</v>
      </c>
      <c r="E39" s="75"/>
      <c r="F39" s="78">
        <v>5.18</v>
      </c>
      <c r="G39" s="78">
        <v>5.18</v>
      </c>
      <c r="H39" s="78">
        <v>5.3</v>
      </c>
      <c r="I39">
        <v>56.4</v>
      </c>
      <c r="J39">
        <v>133.19</v>
      </c>
      <c r="K39">
        <v>100.37</v>
      </c>
      <c r="L39">
        <v>0.84</v>
      </c>
      <c r="M39">
        <v>11.19</v>
      </c>
      <c r="N39" s="135">
        <v>29.69</v>
      </c>
      <c r="O39" s="135">
        <v>29.68</v>
      </c>
      <c r="P39" s="135">
        <v>29.68</v>
      </c>
      <c r="Q39">
        <v>1.1000000000000001</v>
      </c>
      <c r="R39">
        <v>38.409999999999997</v>
      </c>
      <c r="S39">
        <v>1.29</v>
      </c>
      <c r="T39">
        <v>53.03</v>
      </c>
      <c r="U39">
        <v>17.68</v>
      </c>
      <c r="V39">
        <v>17.670000000000002</v>
      </c>
      <c r="W39">
        <v>96.53</v>
      </c>
      <c r="X39">
        <v>19.3</v>
      </c>
      <c r="Y39">
        <v>34.86</v>
      </c>
      <c r="Z39">
        <v>26.61</v>
      </c>
      <c r="AA39">
        <v>40.67</v>
      </c>
      <c r="AB39">
        <v>20.329999999999998</v>
      </c>
      <c r="AC39">
        <v>7.26</v>
      </c>
      <c r="AD39">
        <v>39.549999999999997</v>
      </c>
      <c r="AE39">
        <v>39.549999999999997</v>
      </c>
      <c r="AF39">
        <v>2.64</v>
      </c>
    </row>
    <row r="40" spans="1:32">
      <c r="A40" t="s">
        <v>82</v>
      </c>
      <c r="B40" s="75">
        <v>229.97</v>
      </c>
      <c r="C40" s="75">
        <v>76.66</v>
      </c>
      <c r="D40" s="135">
        <f t="shared" si="0"/>
        <v>89.050000000000011</v>
      </c>
      <c r="E40" s="75"/>
      <c r="F40" s="78">
        <v>6.06</v>
      </c>
      <c r="G40" s="78">
        <v>6.06</v>
      </c>
      <c r="H40" s="78">
        <v>6.21</v>
      </c>
      <c r="I40">
        <v>56.4</v>
      </c>
      <c r="J40">
        <v>133.19</v>
      </c>
      <c r="K40">
        <v>100.37</v>
      </c>
      <c r="L40">
        <v>0.84</v>
      </c>
      <c r="M40">
        <v>10.66</v>
      </c>
      <c r="N40" s="135">
        <v>29.69</v>
      </c>
      <c r="O40" s="135">
        <v>29.68</v>
      </c>
      <c r="P40" s="135">
        <v>29.68</v>
      </c>
      <c r="Q40">
        <v>1.1000000000000001</v>
      </c>
      <c r="R40">
        <v>45.09</v>
      </c>
      <c r="S40">
        <v>1.29</v>
      </c>
      <c r="T40">
        <v>50.08</v>
      </c>
      <c r="U40">
        <v>16.690000000000001</v>
      </c>
      <c r="V40">
        <v>16.690000000000001</v>
      </c>
      <c r="W40">
        <v>115.6</v>
      </c>
      <c r="X40">
        <v>23.12</v>
      </c>
      <c r="Y40">
        <v>44.14</v>
      </c>
      <c r="Z40">
        <v>30.44</v>
      </c>
      <c r="AA40">
        <v>45.34</v>
      </c>
      <c r="AB40">
        <v>22.66</v>
      </c>
      <c r="AC40">
        <v>7.35</v>
      </c>
      <c r="AD40">
        <v>37.18</v>
      </c>
      <c r="AE40">
        <v>37.18</v>
      </c>
      <c r="AF40">
        <v>2.64</v>
      </c>
    </row>
    <row r="41" spans="1:32">
      <c r="A41" t="s">
        <v>83</v>
      </c>
      <c r="B41" s="75">
        <v>229.97</v>
      </c>
      <c r="C41" s="75">
        <v>76.66</v>
      </c>
      <c r="D41" s="135">
        <f t="shared" si="0"/>
        <v>89.050000000000011</v>
      </c>
      <c r="E41" s="75"/>
      <c r="F41" s="78">
        <v>6.91</v>
      </c>
      <c r="G41" s="78">
        <v>6.91</v>
      </c>
      <c r="H41" s="78">
        <v>7.08</v>
      </c>
      <c r="I41">
        <v>56.4</v>
      </c>
      <c r="J41">
        <v>133.19</v>
      </c>
      <c r="K41">
        <v>100.37</v>
      </c>
      <c r="L41">
        <v>0.84</v>
      </c>
      <c r="M41">
        <v>11.23</v>
      </c>
      <c r="N41" s="135">
        <v>29.69</v>
      </c>
      <c r="O41" s="135">
        <v>29.68</v>
      </c>
      <c r="P41" s="135">
        <v>29.68</v>
      </c>
      <c r="Q41">
        <v>1.1000000000000001</v>
      </c>
      <c r="R41">
        <v>52.68</v>
      </c>
      <c r="S41">
        <v>1.29</v>
      </c>
      <c r="T41">
        <v>47.53</v>
      </c>
      <c r="U41">
        <v>15.84</v>
      </c>
      <c r="V41">
        <v>15.85</v>
      </c>
      <c r="W41">
        <v>135.58000000000001</v>
      </c>
      <c r="X41">
        <v>27.11</v>
      </c>
      <c r="Y41">
        <v>50.18</v>
      </c>
      <c r="Z41">
        <v>33.72</v>
      </c>
      <c r="AA41">
        <v>48</v>
      </c>
      <c r="AB41">
        <v>24</v>
      </c>
      <c r="AC41">
        <v>5.73</v>
      </c>
      <c r="AD41">
        <v>35.119999999999997</v>
      </c>
      <c r="AE41">
        <v>35.119999999999997</v>
      </c>
      <c r="AF41">
        <v>2.64</v>
      </c>
    </row>
    <row r="42" spans="1:32">
      <c r="A42" t="s">
        <v>84</v>
      </c>
      <c r="B42" s="75">
        <v>229.97</v>
      </c>
      <c r="C42" s="75">
        <v>76.66</v>
      </c>
      <c r="D42" s="135">
        <f t="shared" si="0"/>
        <v>89.050000000000011</v>
      </c>
      <c r="E42" s="75"/>
      <c r="F42" s="78">
        <v>7.85</v>
      </c>
      <c r="G42" s="78">
        <v>7.85</v>
      </c>
      <c r="H42" s="78">
        <v>8.0399999999999991</v>
      </c>
      <c r="I42">
        <v>56.4</v>
      </c>
      <c r="J42">
        <v>133.19</v>
      </c>
      <c r="K42">
        <v>100.37</v>
      </c>
      <c r="L42">
        <v>0.84</v>
      </c>
      <c r="M42">
        <v>11.63</v>
      </c>
      <c r="N42" s="135">
        <v>29.69</v>
      </c>
      <c r="O42" s="135">
        <v>29.68</v>
      </c>
      <c r="P42" s="135">
        <v>29.68</v>
      </c>
      <c r="Q42">
        <v>1.1000000000000001</v>
      </c>
      <c r="R42">
        <v>61.17</v>
      </c>
      <c r="S42">
        <v>1.29</v>
      </c>
      <c r="T42">
        <v>45.23</v>
      </c>
      <c r="U42">
        <v>15.08</v>
      </c>
      <c r="V42">
        <v>15.07</v>
      </c>
      <c r="W42">
        <v>154.88999999999999</v>
      </c>
      <c r="X42">
        <v>30.98</v>
      </c>
      <c r="Y42">
        <v>57.8</v>
      </c>
      <c r="Z42">
        <v>36.82</v>
      </c>
      <c r="AA42">
        <v>50.67</v>
      </c>
      <c r="AB42">
        <v>25.33</v>
      </c>
      <c r="AC42">
        <v>5.88</v>
      </c>
      <c r="AD42">
        <v>33.08</v>
      </c>
      <c r="AE42">
        <v>33.08</v>
      </c>
      <c r="AF42">
        <v>2.64</v>
      </c>
    </row>
    <row r="43" spans="1:32">
      <c r="A43" t="s">
        <v>85</v>
      </c>
      <c r="B43" s="75">
        <v>229.97</v>
      </c>
      <c r="C43" s="75">
        <v>76.66</v>
      </c>
      <c r="D43" s="135">
        <f t="shared" si="0"/>
        <v>89.050000000000011</v>
      </c>
      <c r="E43" s="75"/>
      <c r="F43" s="78">
        <v>8.83</v>
      </c>
      <c r="G43" s="78">
        <v>8.83</v>
      </c>
      <c r="H43" s="78">
        <v>9.0500000000000007</v>
      </c>
      <c r="I43">
        <v>56.4</v>
      </c>
      <c r="J43">
        <v>133.19</v>
      </c>
      <c r="K43">
        <v>100.37</v>
      </c>
      <c r="L43">
        <v>0.89</v>
      </c>
      <c r="M43">
        <v>12.1</v>
      </c>
      <c r="N43" s="135">
        <v>29.69</v>
      </c>
      <c r="O43" s="135">
        <v>29.68</v>
      </c>
      <c r="P43" s="135">
        <v>29.68</v>
      </c>
      <c r="Q43">
        <v>1.1000000000000001</v>
      </c>
      <c r="R43">
        <v>69.64</v>
      </c>
      <c r="S43">
        <v>1.33</v>
      </c>
      <c r="T43">
        <v>43.76</v>
      </c>
      <c r="U43">
        <v>14.59</v>
      </c>
      <c r="V43">
        <v>14.59</v>
      </c>
      <c r="W43">
        <v>170.64</v>
      </c>
      <c r="X43">
        <v>34.130000000000003</v>
      </c>
      <c r="Y43">
        <v>63.37</v>
      </c>
      <c r="Z43">
        <v>39.369999999999997</v>
      </c>
      <c r="AA43">
        <v>52.67</v>
      </c>
      <c r="AB43">
        <v>26.33</v>
      </c>
      <c r="AC43">
        <v>5.75</v>
      </c>
      <c r="AD43">
        <v>31.08</v>
      </c>
      <c r="AE43">
        <v>31.08</v>
      </c>
      <c r="AF43">
        <v>2.64</v>
      </c>
    </row>
    <row r="44" spans="1:32">
      <c r="A44" t="s">
        <v>86</v>
      </c>
      <c r="B44" s="75">
        <v>229.97</v>
      </c>
      <c r="C44" s="75">
        <v>76.66</v>
      </c>
      <c r="D44" s="135">
        <f t="shared" si="0"/>
        <v>89.050000000000011</v>
      </c>
      <c r="E44" s="75"/>
      <c r="F44" s="78">
        <v>9.7100000000000009</v>
      </c>
      <c r="G44" s="78">
        <v>9.7100000000000009</v>
      </c>
      <c r="H44" s="78">
        <v>9.9499999999999993</v>
      </c>
      <c r="I44">
        <v>56.4</v>
      </c>
      <c r="J44">
        <v>133.19</v>
      </c>
      <c r="K44">
        <v>100.37</v>
      </c>
      <c r="L44">
        <v>0.89</v>
      </c>
      <c r="M44">
        <v>12.24</v>
      </c>
      <c r="N44" s="135">
        <v>29.69</v>
      </c>
      <c r="O44" s="135">
        <v>29.68</v>
      </c>
      <c r="P44" s="135">
        <v>29.68</v>
      </c>
      <c r="Q44">
        <v>1.1000000000000001</v>
      </c>
      <c r="R44">
        <v>78.62</v>
      </c>
      <c r="S44">
        <v>1.33</v>
      </c>
      <c r="T44">
        <v>27.99</v>
      </c>
      <c r="U44">
        <v>9.33</v>
      </c>
      <c r="V44">
        <v>9.32</v>
      </c>
      <c r="W44">
        <v>184.66</v>
      </c>
      <c r="X44">
        <v>36.93</v>
      </c>
      <c r="Y44">
        <v>52.28</v>
      </c>
      <c r="Z44">
        <v>41.3</v>
      </c>
      <c r="AA44">
        <v>18</v>
      </c>
      <c r="AB44">
        <v>9</v>
      </c>
      <c r="AC44">
        <v>5.78</v>
      </c>
      <c r="AD44">
        <v>15.63</v>
      </c>
      <c r="AE44">
        <v>15.63</v>
      </c>
      <c r="AF44">
        <v>2.64</v>
      </c>
    </row>
    <row r="45" spans="1:32">
      <c r="A45" t="s">
        <v>87</v>
      </c>
      <c r="B45" s="75">
        <v>229.97</v>
      </c>
      <c r="C45" s="75">
        <v>76.66</v>
      </c>
      <c r="D45" s="135">
        <f t="shared" si="0"/>
        <v>89.050000000000011</v>
      </c>
      <c r="E45" s="75"/>
      <c r="F45" s="78">
        <v>10.75</v>
      </c>
      <c r="G45" s="78">
        <v>10.75</v>
      </c>
      <c r="H45" s="78">
        <v>11.01</v>
      </c>
      <c r="I45">
        <v>56.4</v>
      </c>
      <c r="J45">
        <v>133.19</v>
      </c>
      <c r="K45">
        <v>100.37</v>
      </c>
      <c r="L45">
        <v>0.89</v>
      </c>
      <c r="M45">
        <v>12.39</v>
      </c>
      <c r="N45" s="135">
        <v>29.69</v>
      </c>
      <c r="O45" s="135">
        <v>29.68</v>
      </c>
      <c r="P45" s="135">
        <v>29.68</v>
      </c>
      <c r="Q45">
        <v>1.1000000000000001</v>
      </c>
      <c r="R45">
        <v>86.87</v>
      </c>
      <c r="S45">
        <v>1.33</v>
      </c>
      <c r="T45">
        <v>26.62</v>
      </c>
      <c r="U45">
        <v>8.8800000000000008</v>
      </c>
      <c r="V45">
        <v>8.8699999999999992</v>
      </c>
      <c r="W45">
        <v>200.55</v>
      </c>
      <c r="X45">
        <v>40.11</v>
      </c>
      <c r="Y45">
        <v>55.28</v>
      </c>
      <c r="Z45">
        <v>32.770000000000003</v>
      </c>
      <c r="AA45">
        <v>27.33</v>
      </c>
      <c r="AB45">
        <v>13.67</v>
      </c>
      <c r="AC45">
        <v>5.75</v>
      </c>
      <c r="AD45">
        <v>15.32</v>
      </c>
      <c r="AE45">
        <v>15.32</v>
      </c>
      <c r="AF45">
        <v>2.64</v>
      </c>
    </row>
    <row r="46" spans="1:32">
      <c r="A46" t="s">
        <v>88</v>
      </c>
      <c r="B46" s="75">
        <v>229.97</v>
      </c>
      <c r="C46" s="75">
        <v>76.66</v>
      </c>
      <c r="D46" s="135">
        <f t="shared" si="0"/>
        <v>89.050000000000011</v>
      </c>
      <c r="E46" s="75"/>
      <c r="F46" s="78">
        <v>11.35</v>
      </c>
      <c r="G46" s="78">
        <v>11.35</v>
      </c>
      <c r="H46" s="78">
        <v>11.63</v>
      </c>
      <c r="I46">
        <v>56.4</v>
      </c>
      <c r="J46">
        <v>133.19</v>
      </c>
      <c r="K46">
        <v>100.37</v>
      </c>
      <c r="L46">
        <v>0.89</v>
      </c>
      <c r="M46">
        <v>13.08</v>
      </c>
      <c r="N46" s="135">
        <v>29.69</v>
      </c>
      <c r="O46" s="135">
        <v>29.68</v>
      </c>
      <c r="P46" s="135">
        <v>29.68</v>
      </c>
      <c r="Q46">
        <v>1.1000000000000001</v>
      </c>
      <c r="R46">
        <v>93.7</v>
      </c>
      <c r="S46">
        <v>1.33</v>
      </c>
      <c r="T46">
        <v>27.12</v>
      </c>
      <c r="U46">
        <v>9.0399999999999991</v>
      </c>
      <c r="V46">
        <v>9.0500000000000007</v>
      </c>
      <c r="W46">
        <v>221.89</v>
      </c>
      <c r="X46">
        <v>44.38</v>
      </c>
      <c r="Y46">
        <v>61.87</v>
      </c>
      <c r="Z46">
        <v>33.92</v>
      </c>
      <c r="AA46">
        <v>36.67</v>
      </c>
      <c r="AB46">
        <v>18.329999999999998</v>
      </c>
      <c r="AC46">
        <v>6.57</v>
      </c>
      <c r="AD46">
        <v>15.1</v>
      </c>
      <c r="AE46">
        <v>15.1</v>
      </c>
      <c r="AF46">
        <v>2.64</v>
      </c>
    </row>
    <row r="47" spans="1:32">
      <c r="A47" t="s">
        <v>89</v>
      </c>
      <c r="B47" s="75">
        <v>229.97</v>
      </c>
      <c r="C47" s="75">
        <v>76.66</v>
      </c>
      <c r="D47" s="135">
        <f t="shared" si="0"/>
        <v>89.050000000000011</v>
      </c>
      <c r="E47" s="75"/>
      <c r="F47" s="78">
        <v>11.85</v>
      </c>
      <c r="G47" s="78">
        <v>11.85</v>
      </c>
      <c r="H47" s="78">
        <v>12.15</v>
      </c>
      <c r="I47">
        <v>56.4</v>
      </c>
      <c r="J47">
        <v>133.19</v>
      </c>
      <c r="K47">
        <v>100.37</v>
      </c>
      <c r="L47">
        <v>0.89</v>
      </c>
      <c r="M47">
        <v>12.87</v>
      </c>
      <c r="N47" s="135">
        <v>29.69</v>
      </c>
      <c r="O47" s="135">
        <v>29.68</v>
      </c>
      <c r="P47" s="135">
        <v>29.68</v>
      </c>
      <c r="Q47">
        <v>1.1399999999999999</v>
      </c>
      <c r="R47">
        <v>99.64</v>
      </c>
      <c r="S47">
        <v>1.33</v>
      </c>
      <c r="T47">
        <v>27.58</v>
      </c>
      <c r="U47">
        <v>9.19</v>
      </c>
      <c r="V47">
        <v>9.19</v>
      </c>
      <c r="W47">
        <v>231.38</v>
      </c>
      <c r="X47">
        <v>46.28</v>
      </c>
      <c r="Y47">
        <v>62.72</v>
      </c>
      <c r="Z47">
        <v>35.49</v>
      </c>
      <c r="AA47">
        <v>48.67</v>
      </c>
      <c r="AB47">
        <v>24.33</v>
      </c>
      <c r="AC47">
        <v>5.75</v>
      </c>
      <c r="AD47">
        <v>15.1</v>
      </c>
      <c r="AE47">
        <v>15.1</v>
      </c>
      <c r="AF47">
        <v>2.64</v>
      </c>
    </row>
    <row r="48" spans="1:32">
      <c r="A48" t="s">
        <v>90</v>
      </c>
      <c r="B48" s="75">
        <v>229.97</v>
      </c>
      <c r="C48" s="75">
        <v>76.66</v>
      </c>
      <c r="D48" s="135">
        <f t="shared" si="0"/>
        <v>89.050000000000011</v>
      </c>
      <c r="E48" s="75"/>
      <c r="F48" s="78">
        <v>12.12</v>
      </c>
      <c r="G48" s="78">
        <v>12.12</v>
      </c>
      <c r="H48" s="78">
        <v>12.43</v>
      </c>
      <c r="I48">
        <v>56.4</v>
      </c>
      <c r="J48">
        <v>133.19</v>
      </c>
      <c r="K48">
        <v>100.37</v>
      </c>
      <c r="L48">
        <v>0.89</v>
      </c>
      <c r="M48">
        <v>12.69</v>
      </c>
      <c r="N48" s="135">
        <v>29.69</v>
      </c>
      <c r="O48" s="135">
        <v>29.68</v>
      </c>
      <c r="P48" s="135">
        <v>29.68</v>
      </c>
      <c r="Q48">
        <v>1.1399999999999999</v>
      </c>
      <c r="R48">
        <v>104.06</v>
      </c>
      <c r="S48">
        <v>1.33</v>
      </c>
      <c r="T48">
        <v>27.89</v>
      </c>
      <c r="U48">
        <v>9.3000000000000007</v>
      </c>
      <c r="V48">
        <v>9.2899999999999991</v>
      </c>
      <c r="W48">
        <v>239.19</v>
      </c>
      <c r="X48">
        <v>47.84</v>
      </c>
      <c r="Y48">
        <v>81.62</v>
      </c>
      <c r="Z48">
        <v>37.64</v>
      </c>
      <c r="AA48">
        <v>61.34</v>
      </c>
      <c r="AB48">
        <v>30.66</v>
      </c>
      <c r="AC48">
        <v>6.08</v>
      </c>
      <c r="AD48">
        <v>15.18</v>
      </c>
      <c r="AE48">
        <v>15.18</v>
      </c>
      <c r="AF48">
        <v>2.64</v>
      </c>
    </row>
    <row r="49" spans="1:32">
      <c r="A49" t="s">
        <v>91</v>
      </c>
      <c r="B49" s="75">
        <v>229.97</v>
      </c>
      <c r="C49" s="75">
        <v>76.66</v>
      </c>
      <c r="D49" s="135">
        <f t="shared" si="0"/>
        <v>89.050000000000011</v>
      </c>
      <c r="E49" s="75"/>
      <c r="F49" s="78">
        <v>12.48</v>
      </c>
      <c r="G49" s="78">
        <v>12.48</v>
      </c>
      <c r="H49" s="78">
        <v>12.78</v>
      </c>
      <c r="I49">
        <v>56.4</v>
      </c>
      <c r="J49">
        <v>133.19</v>
      </c>
      <c r="K49">
        <v>100.37</v>
      </c>
      <c r="L49">
        <v>0.89</v>
      </c>
      <c r="M49">
        <v>11.9</v>
      </c>
      <c r="N49" s="135">
        <v>29.69</v>
      </c>
      <c r="O49" s="135">
        <v>29.68</v>
      </c>
      <c r="P49" s="135">
        <v>29.68</v>
      </c>
      <c r="Q49">
        <v>1.1399999999999999</v>
      </c>
      <c r="R49">
        <v>107.54</v>
      </c>
      <c r="S49">
        <v>1.33</v>
      </c>
      <c r="T49">
        <v>27.12</v>
      </c>
      <c r="U49">
        <v>9.0399999999999991</v>
      </c>
      <c r="V49">
        <v>9.0500000000000007</v>
      </c>
      <c r="W49">
        <v>244.18</v>
      </c>
      <c r="X49">
        <v>48.84</v>
      </c>
      <c r="Y49">
        <v>83.22</v>
      </c>
      <c r="Z49">
        <v>39.71</v>
      </c>
      <c r="AA49">
        <v>67.34</v>
      </c>
      <c r="AB49">
        <v>33.659999999999997</v>
      </c>
      <c r="AC49">
        <v>6.18</v>
      </c>
      <c r="AD49">
        <v>15.32</v>
      </c>
      <c r="AE49">
        <v>15.32</v>
      </c>
      <c r="AF49">
        <v>2.64</v>
      </c>
    </row>
    <row r="50" spans="1:32">
      <c r="A50" t="s">
        <v>92</v>
      </c>
      <c r="B50" s="75">
        <v>229.97</v>
      </c>
      <c r="C50" s="75">
        <v>76.66</v>
      </c>
      <c r="D50" s="135">
        <f t="shared" si="0"/>
        <v>89.050000000000011</v>
      </c>
      <c r="E50" s="75"/>
      <c r="F50" s="78">
        <v>12.61</v>
      </c>
      <c r="G50" s="78">
        <v>12.61</v>
      </c>
      <c r="H50" s="78">
        <v>12.93</v>
      </c>
      <c r="I50">
        <v>56.4</v>
      </c>
      <c r="J50">
        <v>133.19</v>
      </c>
      <c r="K50">
        <v>100.37</v>
      </c>
      <c r="L50">
        <v>0.89</v>
      </c>
      <c r="M50">
        <v>11.27</v>
      </c>
      <c r="N50" s="135">
        <v>29.69</v>
      </c>
      <c r="O50" s="135">
        <v>29.68</v>
      </c>
      <c r="P50" s="135">
        <v>29.68</v>
      </c>
      <c r="Q50">
        <v>1.1399999999999999</v>
      </c>
      <c r="R50">
        <v>110.34</v>
      </c>
      <c r="S50">
        <v>1.33</v>
      </c>
      <c r="T50">
        <v>26.62</v>
      </c>
      <c r="U50">
        <v>8.8800000000000008</v>
      </c>
      <c r="V50">
        <v>8.8699999999999992</v>
      </c>
      <c r="W50">
        <v>247.79</v>
      </c>
      <c r="X50">
        <v>49.56</v>
      </c>
      <c r="Y50">
        <v>85.87</v>
      </c>
      <c r="Z50">
        <v>41.66</v>
      </c>
      <c r="AA50">
        <v>53.34</v>
      </c>
      <c r="AB50">
        <v>26.66</v>
      </c>
      <c r="AC50">
        <v>6.55</v>
      </c>
      <c r="AD50">
        <v>15.59</v>
      </c>
      <c r="AE50">
        <v>15.59</v>
      </c>
      <c r="AF50">
        <v>2.64</v>
      </c>
    </row>
    <row r="51" spans="1:32">
      <c r="A51" t="s">
        <v>93</v>
      </c>
      <c r="B51" s="75">
        <v>229.97</v>
      </c>
      <c r="C51" s="75">
        <v>76.66</v>
      </c>
      <c r="D51" s="135">
        <f t="shared" si="0"/>
        <v>89.050000000000011</v>
      </c>
      <c r="E51" s="75"/>
      <c r="F51" s="78">
        <v>12.61</v>
      </c>
      <c r="G51" s="78">
        <v>12.61</v>
      </c>
      <c r="H51" s="78">
        <v>12.93</v>
      </c>
      <c r="I51">
        <v>56.4</v>
      </c>
      <c r="J51">
        <v>133.19</v>
      </c>
      <c r="K51">
        <v>100.37</v>
      </c>
      <c r="L51">
        <v>0.97</v>
      </c>
      <c r="M51">
        <v>11.37</v>
      </c>
      <c r="N51" s="135">
        <v>29.69</v>
      </c>
      <c r="O51" s="135">
        <v>29.68</v>
      </c>
      <c r="P51" s="135">
        <v>29.68</v>
      </c>
      <c r="Q51">
        <v>1.18</v>
      </c>
      <c r="R51">
        <v>113.62</v>
      </c>
      <c r="S51">
        <v>1.38</v>
      </c>
      <c r="T51">
        <v>25.57</v>
      </c>
      <c r="U51">
        <v>8.52</v>
      </c>
      <c r="V51">
        <v>8.5299999999999994</v>
      </c>
      <c r="W51">
        <v>250</v>
      </c>
      <c r="X51">
        <v>50</v>
      </c>
      <c r="Y51">
        <v>86.82</v>
      </c>
      <c r="Z51">
        <v>43.58</v>
      </c>
      <c r="AA51">
        <v>60</v>
      </c>
      <c r="AB51">
        <v>30</v>
      </c>
      <c r="AC51">
        <v>6.49</v>
      </c>
      <c r="AD51">
        <v>15.7</v>
      </c>
      <c r="AE51">
        <v>15.7</v>
      </c>
      <c r="AF51">
        <v>2.64</v>
      </c>
    </row>
    <row r="52" spans="1:32">
      <c r="A52" t="s">
        <v>94</v>
      </c>
      <c r="B52" s="75">
        <v>229.97</v>
      </c>
      <c r="C52" s="75">
        <v>76.66</v>
      </c>
      <c r="D52" s="135">
        <f t="shared" si="0"/>
        <v>89.050000000000011</v>
      </c>
      <c r="E52" s="75"/>
      <c r="F52" s="78">
        <v>12.61</v>
      </c>
      <c r="G52" s="78">
        <v>12.61</v>
      </c>
      <c r="H52" s="78">
        <v>12.93</v>
      </c>
      <c r="I52">
        <v>56.4</v>
      </c>
      <c r="J52">
        <v>133.19</v>
      </c>
      <c r="K52">
        <v>100.37</v>
      </c>
      <c r="L52">
        <v>0.97</v>
      </c>
      <c r="M52">
        <v>11.07</v>
      </c>
      <c r="N52" s="135">
        <v>29.69</v>
      </c>
      <c r="O52" s="135">
        <v>29.68</v>
      </c>
      <c r="P52" s="135">
        <v>29.68</v>
      </c>
      <c r="Q52">
        <v>1.18</v>
      </c>
      <c r="R52">
        <v>113.47</v>
      </c>
      <c r="S52">
        <v>1.38</v>
      </c>
      <c r="T52">
        <v>36.17</v>
      </c>
      <c r="U52">
        <v>12.06</v>
      </c>
      <c r="V52">
        <v>12.06</v>
      </c>
      <c r="W52">
        <v>250</v>
      </c>
      <c r="X52">
        <v>50</v>
      </c>
      <c r="Y52">
        <v>88.93</v>
      </c>
      <c r="Z52">
        <v>43.45</v>
      </c>
      <c r="AA52">
        <v>62.67</v>
      </c>
      <c r="AB52">
        <v>31.33</v>
      </c>
      <c r="AC52">
        <v>6.48</v>
      </c>
      <c r="AD52">
        <v>15.88</v>
      </c>
      <c r="AE52">
        <v>15.88</v>
      </c>
      <c r="AF52">
        <v>2.64</v>
      </c>
    </row>
    <row r="53" spans="1:32">
      <c r="A53" t="s">
        <v>95</v>
      </c>
      <c r="B53" s="75">
        <v>229.97</v>
      </c>
      <c r="C53" s="75">
        <v>76.66</v>
      </c>
      <c r="D53" s="135">
        <f t="shared" si="0"/>
        <v>89.050000000000011</v>
      </c>
      <c r="E53" s="75"/>
      <c r="F53" s="78">
        <v>12.61</v>
      </c>
      <c r="G53" s="78">
        <v>12.61</v>
      </c>
      <c r="H53" s="78">
        <v>12.93</v>
      </c>
      <c r="I53">
        <v>56.4</v>
      </c>
      <c r="J53">
        <v>133.19</v>
      </c>
      <c r="K53">
        <v>100.37</v>
      </c>
      <c r="L53">
        <v>0.97</v>
      </c>
      <c r="M53">
        <v>12.45</v>
      </c>
      <c r="N53" s="135">
        <v>29.69</v>
      </c>
      <c r="O53" s="135">
        <v>29.68</v>
      </c>
      <c r="P53" s="135">
        <v>29.68</v>
      </c>
      <c r="Q53">
        <v>1.18</v>
      </c>
      <c r="R53">
        <v>112.91</v>
      </c>
      <c r="S53">
        <v>1.38</v>
      </c>
      <c r="T53">
        <v>37.619999999999997</v>
      </c>
      <c r="U53">
        <v>12.54</v>
      </c>
      <c r="V53">
        <v>12.55</v>
      </c>
      <c r="W53">
        <v>250</v>
      </c>
      <c r="X53">
        <v>50</v>
      </c>
      <c r="Y53">
        <v>90.52</v>
      </c>
      <c r="Z53">
        <v>43.74</v>
      </c>
      <c r="AA53">
        <v>65.34</v>
      </c>
      <c r="AB53">
        <v>32.659999999999997</v>
      </c>
      <c r="AC53">
        <v>6.78</v>
      </c>
      <c r="AD53">
        <v>16.100000000000001</v>
      </c>
      <c r="AE53">
        <v>16.100000000000001</v>
      </c>
      <c r="AF53">
        <v>2.64</v>
      </c>
    </row>
    <row r="54" spans="1:32">
      <c r="A54" t="s">
        <v>96</v>
      </c>
      <c r="B54" s="75">
        <v>229.97</v>
      </c>
      <c r="C54" s="75">
        <v>76.66</v>
      </c>
      <c r="D54" s="135">
        <f t="shared" si="0"/>
        <v>89.050000000000011</v>
      </c>
      <c r="E54" s="75"/>
      <c r="F54" s="78">
        <v>12.61</v>
      </c>
      <c r="G54" s="78">
        <v>12.61</v>
      </c>
      <c r="H54" s="78">
        <v>12.93</v>
      </c>
      <c r="I54">
        <v>56.4</v>
      </c>
      <c r="J54">
        <v>133.19</v>
      </c>
      <c r="K54">
        <v>100.37</v>
      </c>
      <c r="L54">
        <v>0.97</v>
      </c>
      <c r="M54">
        <v>12.25</v>
      </c>
      <c r="N54" s="135">
        <v>29.69</v>
      </c>
      <c r="O54" s="135">
        <v>29.68</v>
      </c>
      <c r="P54" s="135">
        <v>29.68</v>
      </c>
      <c r="Q54">
        <v>1.18</v>
      </c>
      <c r="R54">
        <v>111.82</v>
      </c>
      <c r="S54">
        <v>1.38</v>
      </c>
      <c r="T54">
        <v>40.130000000000003</v>
      </c>
      <c r="U54">
        <v>13.38</v>
      </c>
      <c r="V54">
        <v>13.36</v>
      </c>
      <c r="W54">
        <v>250</v>
      </c>
      <c r="X54">
        <v>50</v>
      </c>
      <c r="Y54">
        <v>90.78</v>
      </c>
      <c r="Z54">
        <v>44.26</v>
      </c>
      <c r="AA54">
        <v>65.34</v>
      </c>
      <c r="AB54">
        <v>32.659999999999997</v>
      </c>
      <c r="AC54">
        <v>6.96</v>
      </c>
      <c r="AD54">
        <v>16.39</v>
      </c>
      <c r="AE54">
        <v>16.39</v>
      </c>
      <c r="AF54">
        <v>2.64</v>
      </c>
    </row>
    <row r="55" spans="1:32">
      <c r="A55" t="s">
        <v>97</v>
      </c>
      <c r="B55" s="75">
        <v>229.97</v>
      </c>
      <c r="C55" s="75">
        <v>76.66</v>
      </c>
      <c r="D55" s="135">
        <f t="shared" si="0"/>
        <v>89.050000000000011</v>
      </c>
      <c r="E55" s="75"/>
      <c r="F55" s="78">
        <v>12.61</v>
      </c>
      <c r="G55" s="78">
        <v>12.61</v>
      </c>
      <c r="H55" s="78">
        <v>12.93</v>
      </c>
      <c r="I55">
        <v>32.9</v>
      </c>
      <c r="J55">
        <v>133.19</v>
      </c>
      <c r="K55">
        <v>100.37</v>
      </c>
      <c r="L55">
        <v>0.97</v>
      </c>
      <c r="M55">
        <v>12.05</v>
      </c>
      <c r="N55" s="135">
        <v>29.69</v>
      </c>
      <c r="O55" s="135">
        <v>29.68</v>
      </c>
      <c r="P55" s="135">
        <v>29.68</v>
      </c>
      <c r="Q55">
        <v>1.18</v>
      </c>
      <c r="R55">
        <v>109.38</v>
      </c>
      <c r="S55">
        <v>1.43</v>
      </c>
      <c r="T55">
        <v>42.12</v>
      </c>
      <c r="U55">
        <v>14.04</v>
      </c>
      <c r="V55">
        <v>14.05</v>
      </c>
      <c r="W55">
        <v>250</v>
      </c>
      <c r="X55">
        <v>50</v>
      </c>
      <c r="Y55">
        <v>90.65</v>
      </c>
      <c r="Z55">
        <v>44.94</v>
      </c>
      <c r="AA55">
        <v>65.34</v>
      </c>
      <c r="AB55">
        <v>32.659999999999997</v>
      </c>
      <c r="AC55">
        <v>7.28</v>
      </c>
      <c r="AD55">
        <v>15.76</v>
      </c>
      <c r="AE55">
        <v>15.76</v>
      </c>
      <c r="AF55">
        <v>2.64</v>
      </c>
    </row>
    <row r="56" spans="1:32">
      <c r="A56" t="s">
        <v>98</v>
      </c>
      <c r="B56" s="75">
        <v>229.97</v>
      </c>
      <c r="C56" s="75">
        <v>76.66</v>
      </c>
      <c r="D56" s="135">
        <f t="shared" si="0"/>
        <v>89.050000000000011</v>
      </c>
      <c r="E56" s="75"/>
      <c r="F56" s="78">
        <v>13.87</v>
      </c>
      <c r="G56" s="78">
        <v>13.87</v>
      </c>
      <c r="H56" s="78">
        <v>14.22</v>
      </c>
      <c r="I56">
        <v>32.9</v>
      </c>
      <c r="J56">
        <v>133.19</v>
      </c>
      <c r="K56">
        <v>100.37</v>
      </c>
      <c r="L56">
        <v>0.97</v>
      </c>
      <c r="M56">
        <v>11.82</v>
      </c>
      <c r="N56" s="135">
        <v>29.69</v>
      </c>
      <c r="O56" s="135">
        <v>29.68</v>
      </c>
      <c r="P56" s="135">
        <v>29.68</v>
      </c>
      <c r="Q56">
        <v>1.18</v>
      </c>
      <c r="R56">
        <v>105.88</v>
      </c>
      <c r="S56">
        <v>1.43</v>
      </c>
      <c r="T56">
        <v>44.12</v>
      </c>
      <c r="U56">
        <v>14.71</v>
      </c>
      <c r="V56">
        <v>14.71</v>
      </c>
      <c r="W56">
        <v>250</v>
      </c>
      <c r="X56">
        <v>50</v>
      </c>
      <c r="Y56">
        <v>95.52</v>
      </c>
      <c r="Z56">
        <v>45.41</v>
      </c>
      <c r="AA56">
        <v>26</v>
      </c>
      <c r="AB56">
        <v>13</v>
      </c>
      <c r="AC56">
        <v>7.47</v>
      </c>
      <c r="AD56">
        <v>15.07</v>
      </c>
      <c r="AE56">
        <v>15.07</v>
      </c>
      <c r="AF56">
        <v>2.64</v>
      </c>
    </row>
    <row r="57" spans="1:32">
      <c r="A57" t="s">
        <v>99</v>
      </c>
      <c r="B57" s="75">
        <v>229.97</v>
      </c>
      <c r="C57" s="75">
        <v>76.66</v>
      </c>
      <c r="D57" s="135">
        <f t="shared" si="0"/>
        <v>89.050000000000011</v>
      </c>
      <c r="E57" s="75"/>
      <c r="F57" s="78">
        <v>13.81</v>
      </c>
      <c r="G57" s="78">
        <v>13.81</v>
      </c>
      <c r="H57" s="78">
        <v>14.16</v>
      </c>
      <c r="I57">
        <v>32.9</v>
      </c>
      <c r="J57">
        <v>133.19</v>
      </c>
      <c r="K57">
        <v>100.37</v>
      </c>
      <c r="L57">
        <v>0.97</v>
      </c>
      <c r="M57">
        <v>8.0299999999999994</v>
      </c>
      <c r="N57" s="135">
        <v>29.69</v>
      </c>
      <c r="O57" s="135">
        <v>29.68</v>
      </c>
      <c r="P57" s="135">
        <v>29.68</v>
      </c>
      <c r="Q57">
        <v>1.18</v>
      </c>
      <c r="R57">
        <v>102.39</v>
      </c>
      <c r="S57">
        <v>1.43</v>
      </c>
      <c r="T57">
        <v>47.12</v>
      </c>
      <c r="U57">
        <v>15.71</v>
      </c>
      <c r="V57">
        <v>15.71</v>
      </c>
      <c r="W57">
        <v>250</v>
      </c>
      <c r="X57">
        <v>50</v>
      </c>
      <c r="Y57">
        <v>94.85</v>
      </c>
      <c r="Z57">
        <v>45.71</v>
      </c>
      <c r="AA57">
        <v>33.33</v>
      </c>
      <c r="AB57">
        <v>16.670000000000002</v>
      </c>
      <c r="AC57">
        <v>7.66</v>
      </c>
      <c r="AD57">
        <v>14.47</v>
      </c>
      <c r="AE57">
        <v>14.47</v>
      </c>
      <c r="AF57">
        <v>2.64</v>
      </c>
    </row>
    <row r="58" spans="1:32">
      <c r="A58" t="s">
        <v>100</v>
      </c>
      <c r="B58" s="75">
        <v>229.97</v>
      </c>
      <c r="C58" s="75">
        <v>76.66</v>
      </c>
      <c r="D58" s="135">
        <f t="shared" si="0"/>
        <v>89.050000000000011</v>
      </c>
      <c r="E58" s="75"/>
      <c r="F58" s="78">
        <v>13.56</v>
      </c>
      <c r="G58" s="78">
        <v>13.56</v>
      </c>
      <c r="H58" s="78">
        <v>13.9</v>
      </c>
      <c r="I58">
        <v>32.9</v>
      </c>
      <c r="J58">
        <v>133.19</v>
      </c>
      <c r="K58">
        <v>100.37</v>
      </c>
      <c r="L58">
        <v>0.97</v>
      </c>
      <c r="M58">
        <v>8.18</v>
      </c>
      <c r="N58" s="135">
        <v>29.69</v>
      </c>
      <c r="O58" s="135">
        <v>29.68</v>
      </c>
      <c r="P58" s="135">
        <v>29.68</v>
      </c>
      <c r="Q58">
        <v>1.18</v>
      </c>
      <c r="R58">
        <v>99.48</v>
      </c>
      <c r="S58">
        <v>1.43</v>
      </c>
      <c r="T58">
        <v>49.57</v>
      </c>
      <c r="U58">
        <v>16.52</v>
      </c>
      <c r="V58">
        <v>16.53</v>
      </c>
      <c r="W58">
        <v>250</v>
      </c>
      <c r="X58">
        <v>50</v>
      </c>
      <c r="Y58">
        <v>92.69</v>
      </c>
      <c r="Z58">
        <v>45.94</v>
      </c>
      <c r="AA58">
        <v>40.67</v>
      </c>
      <c r="AB58">
        <v>20.329999999999998</v>
      </c>
      <c r="AC58">
        <v>7.82</v>
      </c>
      <c r="AD58">
        <v>13.8</v>
      </c>
      <c r="AE58">
        <v>13.8</v>
      </c>
      <c r="AF58">
        <v>2.64</v>
      </c>
    </row>
    <row r="59" spans="1:32">
      <c r="A59" t="s">
        <v>101</v>
      </c>
      <c r="B59" s="75">
        <v>229.97</v>
      </c>
      <c r="C59" s="75">
        <v>76.66</v>
      </c>
      <c r="D59" s="135">
        <f t="shared" si="0"/>
        <v>89.050000000000011</v>
      </c>
      <c r="E59" s="75"/>
      <c r="F59" s="78">
        <v>13.23</v>
      </c>
      <c r="G59" s="78">
        <v>13.23</v>
      </c>
      <c r="H59" s="78">
        <v>13.55</v>
      </c>
      <c r="I59">
        <v>32.9</v>
      </c>
      <c r="J59">
        <v>133.19</v>
      </c>
      <c r="K59">
        <v>100.37</v>
      </c>
      <c r="L59">
        <v>1.01</v>
      </c>
      <c r="M59">
        <v>8.1199999999999992</v>
      </c>
      <c r="N59" s="135">
        <v>29.69</v>
      </c>
      <c r="O59" s="135">
        <v>29.68</v>
      </c>
      <c r="P59" s="135">
        <v>29.68</v>
      </c>
      <c r="Q59">
        <v>1.26</v>
      </c>
      <c r="R59">
        <v>95.04</v>
      </c>
      <c r="S59">
        <v>1.48</v>
      </c>
      <c r="T59">
        <v>40.17</v>
      </c>
      <c r="U59">
        <v>13.39</v>
      </c>
      <c r="V59">
        <v>13.4</v>
      </c>
      <c r="W59">
        <v>246.53</v>
      </c>
      <c r="X59">
        <v>49.31</v>
      </c>
      <c r="Y59">
        <v>91.28</v>
      </c>
      <c r="Z59">
        <v>45.14</v>
      </c>
      <c r="AA59">
        <v>41.34</v>
      </c>
      <c r="AB59">
        <v>20.66</v>
      </c>
      <c r="AC59">
        <v>7.84</v>
      </c>
      <c r="AD59">
        <v>16.61</v>
      </c>
      <c r="AE59">
        <v>16.61</v>
      </c>
      <c r="AF59">
        <v>2.64</v>
      </c>
    </row>
    <row r="60" spans="1:32">
      <c r="A60" t="s">
        <v>102</v>
      </c>
      <c r="B60" s="75">
        <v>229.97</v>
      </c>
      <c r="C60" s="75">
        <v>76.66</v>
      </c>
      <c r="D60" s="135">
        <f t="shared" si="0"/>
        <v>89.050000000000011</v>
      </c>
      <c r="E60" s="75"/>
      <c r="F60" s="78">
        <v>12.84</v>
      </c>
      <c r="G60" s="78">
        <v>12.84</v>
      </c>
      <c r="H60" s="78">
        <v>13.16</v>
      </c>
      <c r="I60">
        <v>32.9</v>
      </c>
      <c r="J60">
        <v>133.19</v>
      </c>
      <c r="K60">
        <v>100.37</v>
      </c>
      <c r="L60">
        <v>1.01</v>
      </c>
      <c r="M60">
        <v>8.0500000000000007</v>
      </c>
      <c r="N60" s="135">
        <v>29.69</v>
      </c>
      <c r="O60" s="135">
        <v>29.68</v>
      </c>
      <c r="P60" s="135">
        <v>29.68</v>
      </c>
      <c r="Q60">
        <v>1.26</v>
      </c>
      <c r="R60">
        <v>88.39</v>
      </c>
      <c r="S60">
        <v>1.48</v>
      </c>
      <c r="T60">
        <v>39.119999999999997</v>
      </c>
      <c r="U60">
        <v>13.04</v>
      </c>
      <c r="V60">
        <v>13.05</v>
      </c>
      <c r="W60">
        <v>250</v>
      </c>
      <c r="X60">
        <v>50</v>
      </c>
      <c r="Y60">
        <v>89.34</v>
      </c>
      <c r="Z60">
        <v>44.34</v>
      </c>
      <c r="AA60">
        <v>38.67</v>
      </c>
      <c r="AB60">
        <v>19.329999999999998</v>
      </c>
      <c r="AC60">
        <v>7.86</v>
      </c>
      <c r="AD60">
        <v>16.04</v>
      </c>
      <c r="AE60">
        <v>16.04</v>
      </c>
      <c r="AF60">
        <v>2.64</v>
      </c>
    </row>
    <row r="61" spans="1:32">
      <c r="A61" t="s">
        <v>103</v>
      </c>
      <c r="B61" s="75">
        <v>229.97</v>
      </c>
      <c r="C61" s="75">
        <v>76.66</v>
      </c>
      <c r="D61" s="135">
        <f t="shared" si="0"/>
        <v>89.050000000000011</v>
      </c>
      <c r="E61" s="75"/>
      <c r="F61" s="78">
        <v>12.43</v>
      </c>
      <c r="G61" s="78">
        <v>12.43</v>
      </c>
      <c r="H61" s="78">
        <v>12.75</v>
      </c>
      <c r="I61">
        <v>32.9</v>
      </c>
      <c r="J61">
        <v>133.19</v>
      </c>
      <c r="K61">
        <v>100.37</v>
      </c>
      <c r="L61">
        <v>1.01</v>
      </c>
      <c r="M61">
        <v>7.85</v>
      </c>
      <c r="N61" s="135">
        <v>29.69</v>
      </c>
      <c r="O61" s="135">
        <v>29.68</v>
      </c>
      <c r="P61" s="135">
        <v>29.68</v>
      </c>
      <c r="Q61">
        <v>1.26</v>
      </c>
      <c r="R61">
        <v>80.41</v>
      </c>
      <c r="S61">
        <v>1.48</v>
      </c>
      <c r="T61">
        <v>37.67</v>
      </c>
      <c r="U61">
        <v>12.56</v>
      </c>
      <c r="V61">
        <v>12.55</v>
      </c>
      <c r="W61">
        <v>244.91</v>
      </c>
      <c r="X61">
        <v>48.98</v>
      </c>
      <c r="Y61">
        <v>86.83</v>
      </c>
      <c r="Z61">
        <v>43.5</v>
      </c>
      <c r="AA61">
        <v>30</v>
      </c>
      <c r="AB61">
        <v>15</v>
      </c>
      <c r="AC61">
        <v>7.87</v>
      </c>
      <c r="AD61">
        <v>15.29</v>
      </c>
      <c r="AE61">
        <v>15.29</v>
      </c>
      <c r="AF61">
        <v>2.64</v>
      </c>
    </row>
    <row r="62" spans="1:32">
      <c r="A62" t="s">
        <v>104</v>
      </c>
      <c r="B62" s="75">
        <v>229.97</v>
      </c>
      <c r="C62" s="75">
        <v>76.66</v>
      </c>
      <c r="D62" s="135">
        <f t="shared" si="0"/>
        <v>89.050000000000011</v>
      </c>
      <c r="E62" s="75"/>
      <c r="F62" s="78">
        <v>11.84</v>
      </c>
      <c r="G62" s="78">
        <v>11.84</v>
      </c>
      <c r="H62" s="78">
        <v>12.14</v>
      </c>
      <c r="I62">
        <v>32.9</v>
      </c>
      <c r="J62">
        <v>133.19</v>
      </c>
      <c r="K62">
        <v>100.37</v>
      </c>
      <c r="L62">
        <v>1.01</v>
      </c>
      <c r="M62">
        <v>8.0500000000000007</v>
      </c>
      <c r="N62" s="135">
        <v>29.69</v>
      </c>
      <c r="O62" s="135">
        <v>29.68</v>
      </c>
      <c r="P62" s="135">
        <v>29.68</v>
      </c>
      <c r="Q62">
        <v>1.26</v>
      </c>
      <c r="R62">
        <v>71.290000000000006</v>
      </c>
      <c r="S62">
        <v>1.48</v>
      </c>
      <c r="T62">
        <v>37.03</v>
      </c>
      <c r="U62">
        <v>12.34</v>
      </c>
      <c r="V62">
        <v>12.34</v>
      </c>
      <c r="W62">
        <v>231.78</v>
      </c>
      <c r="X62">
        <v>46.35</v>
      </c>
      <c r="Y62">
        <v>82.31</v>
      </c>
      <c r="Z62">
        <v>42.59</v>
      </c>
      <c r="AA62">
        <v>27.33</v>
      </c>
      <c r="AB62">
        <v>13.67</v>
      </c>
      <c r="AC62">
        <v>7.89</v>
      </c>
      <c r="AD62">
        <v>14.58</v>
      </c>
      <c r="AE62">
        <v>14.58</v>
      </c>
      <c r="AF62">
        <v>2.64</v>
      </c>
    </row>
    <row r="63" spans="1:32">
      <c r="A63" t="s">
        <v>105</v>
      </c>
      <c r="B63" s="75">
        <v>229.97</v>
      </c>
      <c r="C63" s="75">
        <v>76.66</v>
      </c>
      <c r="D63" s="135">
        <f t="shared" si="0"/>
        <v>89.050000000000011</v>
      </c>
      <c r="E63" s="75"/>
      <c r="F63" s="78">
        <v>11.21</v>
      </c>
      <c r="G63" s="78">
        <v>11.21</v>
      </c>
      <c r="H63" s="78">
        <v>11.49</v>
      </c>
      <c r="I63">
        <v>32.9</v>
      </c>
      <c r="J63">
        <v>133.19</v>
      </c>
      <c r="K63">
        <v>100.37</v>
      </c>
      <c r="L63">
        <v>1.01</v>
      </c>
      <c r="M63">
        <v>7.85</v>
      </c>
      <c r="N63" s="135">
        <v>29.69</v>
      </c>
      <c r="O63" s="135">
        <v>29.68</v>
      </c>
      <c r="P63" s="135">
        <v>29.68</v>
      </c>
      <c r="Q63">
        <v>1.26</v>
      </c>
      <c r="R63">
        <v>48.87</v>
      </c>
      <c r="S63">
        <v>1.48</v>
      </c>
      <c r="T63">
        <v>36.01</v>
      </c>
      <c r="U63">
        <v>12</v>
      </c>
      <c r="V63">
        <v>12</v>
      </c>
      <c r="W63">
        <v>218.63</v>
      </c>
      <c r="X63">
        <v>43.73</v>
      </c>
      <c r="Y63">
        <v>77.06</v>
      </c>
      <c r="Z63">
        <v>39.64</v>
      </c>
      <c r="AA63">
        <v>27.33</v>
      </c>
      <c r="AB63">
        <v>13.67</v>
      </c>
      <c r="AC63">
        <v>7.77</v>
      </c>
      <c r="AD63">
        <v>13.93</v>
      </c>
      <c r="AE63">
        <v>13.93</v>
      </c>
      <c r="AF63">
        <v>2.64</v>
      </c>
    </row>
    <row r="64" spans="1:32">
      <c r="A64" t="s">
        <v>106</v>
      </c>
      <c r="B64" s="75">
        <v>229.97</v>
      </c>
      <c r="C64" s="75">
        <v>76.66</v>
      </c>
      <c r="D64" s="135">
        <f t="shared" si="0"/>
        <v>89.050000000000011</v>
      </c>
      <c r="E64" s="75"/>
      <c r="F64" s="78">
        <v>10.44</v>
      </c>
      <c r="G64" s="78">
        <v>10.44</v>
      </c>
      <c r="H64" s="78">
        <v>10.7</v>
      </c>
      <c r="I64">
        <v>32.9</v>
      </c>
      <c r="J64">
        <v>133.19</v>
      </c>
      <c r="K64">
        <v>100.37</v>
      </c>
      <c r="L64">
        <v>1.01</v>
      </c>
      <c r="M64">
        <v>7.63</v>
      </c>
      <c r="N64" s="135">
        <v>29.69</v>
      </c>
      <c r="O64" s="135">
        <v>29.68</v>
      </c>
      <c r="P64" s="135">
        <v>29.68</v>
      </c>
      <c r="Q64">
        <v>1.26</v>
      </c>
      <c r="R64">
        <v>47.74</v>
      </c>
      <c r="S64">
        <v>1.48</v>
      </c>
      <c r="T64">
        <v>35.11</v>
      </c>
      <c r="U64">
        <v>11.7</v>
      </c>
      <c r="V64">
        <v>11.71</v>
      </c>
      <c r="W64">
        <v>203.38</v>
      </c>
      <c r="X64">
        <v>40.68</v>
      </c>
      <c r="Y64">
        <v>70.989999999999995</v>
      </c>
      <c r="Z64">
        <v>37.880000000000003</v>
      </c>
      <c r="AA64">
        <v>25.33</v>
      </c>
      <c r="AB64">
        <v>12.67</v>
      </c>
      <c r="AC64">
        <v>7.62</v>
      </c>
      <c r="AD64">
        <v>13.38</v>
      </c>
      <c r="AE64">
        <v>13.38</v>
      </c>
      <c r="AF64">
        <v>2.64</v>
      </c>
    </row>
    <row r="65" spans="1:32">
      <c r="A65" t="s">
        <v>107</v>
      </c>
      <c r="B65" s="75">
        <v>229.97</v>
      </c>
      <c r="C65" s="75">
        <v>76.66</v>
      </c>
      <c r="D65" s="135">
        <f t="shared" si="0"/>
        <v>89.050000000000011</v>
      </c>
      <c r="E65" s="75"/>
      <c r="F65" s="78">
        <v>9.64</v>
      </c>
      <c r="G65" s="78">
        <v>9.64</v>
      </c>
      <c r="H65" s="78">
        <v>9.8800000000000008</v>
      </c>
      <c r="I65">
        <v>32.9</v>
      </c>
      <c r="J65">
        <v>133.19</v>
      </c>
      <c r="K65">
        <v>100.37</v>
      </c>
      <c r="L65">
        <v>1.01</v>
      </c>
      <c r="M65">
        <v>5.6</v>
      </c>
      <c r="N65" s="135">
        <v>29.69</v>
      </c>
      <c r="O65" s="135">
        <v>29.68</v>
      </c>
      <c r="P65" s="135">
        <v>29.68</v>
      </c>
      <c r="Q65">
        <v>1.26</v>
      </c>
      <c r="R65">
        <v>46.5</v>
      </c>
      <c r="S65">
        <v>1.48</v>
      </c>
      <c r="T65">
        <v>27.17</v>
      </c>
      <c r="U65">
        <v>9.06</v>
      </c>
      <c r="V65">
        <v>9.0399999999999991</v>
      </c>
      <c r="W65">
        <v>188.13</v>
      </c>
      <c r="X65">
        <v>37.630000000000003</v>
      </c>
      <c r="Y65">
        <v>74.77</v>
      </c>
      <c r="Z65">
        <v>35.799999999999997</v>
      </c>
      <c r="AA65">
        <v>24.67</v>
      </c>
      <c r="AB65">
        <v>12.33</v>
      </c>
      <c r="AC65">
        <v>5.79</v>
      </c>
      <c r="AD65">
        <v>14.19</v>
      </c>
      <c r="AE65">
        <v>14.19</v>
      </c>
      <c r="AF65">
        <v>2.64</v>
      </c>
    </row>
    <row r="66" spans="1:32">
      <c r="A66" t="s">
        <v>108</v>
      </c>
      <c r="B66" s="75">
        <v>229.97</v>
      </c>
      <c r="C66" s="75">
        <v>76.66</v>
      </c>
      <c r="D66" s="135">
        <f t="shared" si="0"/>
        <v>89.050000000000011</v>
      </c>
      <c r="E66" s="75"/>
      <c r="F66" s="78">
        <v>8.67</v>
      </c>
      <c r="G66" s="78">
        <v>8.67</v>
      </c>
      <c r="H66" s="78">
        <v>8.89</v>
      </c>
      <c r="I66">
        <v>32.9</v>
      </c>
      <c r="J66">
        <v>133.19</v>
      </c>
      <c r="K66">
        <v>100.37</v>
      </c>
      <c r="L66">
        <v>1.01</v>
      </c>
      <c r="M66">
        <v>5.71</v>
      </c>
      <c r="N66" s="135">
        <v>29.69</v>
      </c>
      <c r="O66" s="135">
        <v>29.68</v>
      </c>
      <c r="P66" s="135">
        <v>29.68</v>
      </c>
      <c r="Q66">
        <v>1.26</v>
      </c>
      <c r="R66">
        <v>44.03</v>
      </c>
      <c r="S66">
        <v>1.48</v>
      </c>
      <c r="T66">
        <v>26.56</v>
      </c>
      <c r="U66">
        <v>8.85</v>
      </c>
      <c r="V66">
        <v>8.86</v>
      </c>
      <c r="W66">
        <v>169.73</v>
      </c>
      <c r="X66">
        <v>33.950000000000003</v>
      </c>
      <c r="Y66">
        <v>66.98</v>
      </c>
      <c r="Z66">
        <v>33.700000000000003</v>
      </c>
      <c r="AA66">
        <v>26</v>
      </c>
      <c r="AB66">
        <v>13</v>
      </c>
      <c r="AC66">
        <v>5.54</v>
      </c>
      <c r="AD66">
        <v>14</v>
      </c>
      <c r="AE66">
        <v>14</v>
      </c>
      <c r="AF66">
        <v>2.64</v>
      </c>
    </row>
    <row r="67" spans="1:32">
      <c r="A67" t="s">
        <v>109</v>
      </c>
      <c r="B67" s="75">
        <v>229.97</v>
      </c>
      <c r="C67" s="75">
        <v>76.66</v>
      </c>
      <c r="D67" s="135">
        <f t="shared" si="0"/>
        <v>89.050000000000011</v>
      </c>
      <c r="E67" s="75"/>
      <c r="F67" s="78">
        <v>7.65</v>
      </c>
      <c r="G67" s="78">
        <v>7.65</v>
      </c>
      <c r="H67" s="78">
        <v>7.84</v>
      </c>
      <c r="I67">
        <v>32.9</v>
      </c>
      <c r="J67">
        <v>133.19</v>
      </c>
      <c r="K67">
        <v>100.37</v>
      </c>
      <c r="L67">
        <v>1.01</v>
      </c>
      <c r="M67">
        <v>5.89</v>
      </c>
      <c r="N67" s="135">
        <v>29.69</v>
      </c>
      <c r="O67" s="135">
        <v>29.68</v>
      </c>
      <c r="P67" s="135">
        <v>29.68</v>
      </c>
      <c r="Q67">
        <v>1.26</v>
      </c>
      <c r="R67">
        <v>38.840000000000003</v>
      </c>
      <c r="S67">
        <v>1.48</v>
      </c>
      <c r="T67">
        <v>26.1</v>
      </c>
      <c r="U67">
        <v>8.6999999999999993</v>
      </c>
      <c r="V67">
        <v>8.7100000000000009</v>
      </c>
      <c r="W67">
        <v>151.33000000000001</v>
      </c>
      <c r="X67">
        <v>30.27</v>
      </c>
      <c r="Y67">
        <v>58.97</v>
      </c>
      <c r="Z67">
        <v>31.27</v>
      </c>
      <c r="AA67">
        <v>27.33</v>
      </c>
      <c r="AB67">
        <v>13.67</v>
      </c>
      <c r="AC67">
        <v>5.4</v>
      </c>
      <c r="AD67">
        <v>13.71</v>
      </c>
      <c r="AE67">
        <v>13.71</v>
      </c>
      <c r="AF67">
        <v>2.64</v>
      </c>
    </row>
    <row r="68" spans="1:32">
      <c r="A68" t="s">
        <v>110</v>
      </c>
      <c r="B68" s="75">
        <v>229.97</v>
      </c>
      <c r="C68" s="75">
        <v>76.66</v>
      </c>
      <c r="D68" s="135">
        <f t="shared" ref="D68:D98" si="1">N68+O68+P68</f>
        <v>89.050000000000011</v>
      </c>
      <c r="E68" s="75"/>
      <c r="F68" s="78">
        <v>6.62</v>
      </c>
      <c r="G68" s="78">
        <v>6.62</v>
      </c>
      <c r="H68" s="78">
        <v>6.78</v>
      </c>
      <c r="I68">
        <v>32.9</v>
      </c>
      <c r="J68">
        <v>133.19</v>
      </c>
      <c r="K68">
        <v>100.37</v>
      </c>
      <c r="L68">
        <v>1.01</v>
      </c>
      <c r="M68">
        <v>5.97</v>
      </c>
      <c r="N68" s="135">
        <v>29.69</v>
      </c>
      <c r="O68" s="135">
        <v>29.68</v>
      </c>
      <c r="P68" s="135">
        <v>29.68</v>
      </c>
      <c r="Q68">
        <v>1.26</v>
      </c>
      <c r="R68">
        <v>30.99</v>
      </c>
      <c r="S68">
        <v>1.48</v>
      </c>
      <c r="T68">
        <v>25.49</v>
      </c>
      <c r="U68">
        <v>8.49</v>
      </c>
      <c r="V68">
        <v>8.5</v>
      </c>
      <c r="W68">
        <v>131.15</v>
      </c>
      <c r="X68">
        <v>26.23</v>
      </c>
      <c r="Y68">
        <v>50.41</v>
      </c>
      <c r="Z68">
        <v>28.29</v>
      </c>
      <c r="AA68">
        <v>16</v>
      </c>
      <c r="AB68">
        <v>8</v>
      </c>
      <c r="AC68">
        <v>5.23</v>
      </c>
      <c r="AD68">
        <v>13.31</v>
      </c>
      <c r="AE68">
        <v>13.31</v>
      </c>
      <c r="AF68">
        <v>2.64</v>
      </c>
    </row>
    <row r="69" spans="1:32">
      <c r="A69" t="s">
        <v>111</v>
      </c>
      <c r="B69" s="75">
        <v>229.97</v>
      </c>
      <c r="C69" s="75">
        <v>76.66</v>
      </c>
      <c r="D69" s="135">
        <f t="shared" si="1"/>
        <v>89.050000000000011</v>
      </c>
      <c r="E69" s="75"/>
      <c r="F69" s="78">
        <v>5.45</v>
      </c>
      <c r="G69" s="78">
        <v>5.45</v>
      </c>
      <c r="H69" s="78">
        <v>5.59</v>
      </c>
      <c r="I69">
        <v>32.9</v>
      </c>
      <c r="J69">
        <v>133.19</v>
      </c>
      <c r="K69">
        <v>100.37</v>
      </c>
      <c r="L69">
        <v>1.01</v>
      </c>
      <c r="M69">
        <v>4.3099999999999996</v>
      </c>
      <c r="N69" s="135">
        <v>29.69</v>
      </c>
      <c r="O69" s="135">
        <v>29.68</v>
      </c>
      <c r="P69" s="135">
        <v>29.68</v>
      </c>
      <c r="Q69">
        <v>1.26</v>
      </c>
      <c r="R69">
        <v>24.13</v>
      </c>
      <c r="S69">
        <v>1.48</v>
      </c>
      <c r="T69">
        <v>24.97</v>
      </c>
      <c r="U69">
        <v>8.32</v>
      </c>
      <c r="V69">
        <v>8.32</v>
      </c>
      <c r="W69">
        <v>110.96</v>
      </c>
      <c r="X69">
        <v>22.19</v>
      </c>
      <c r="Y69">
        <v>41.03</v>
      </c>
      <c r="Z69">
        <v>22.84</v>
      </c>
      <c r="AA69">
        <v>16.670000000000002</v>
      </c>
      <c r="AB69">
        <v>8.33</v>
      </c>
      <c r="AC69">
        <v>5.0599999999999996</v>
      </c>
      <c r="AD69">
        <v>12.8</v>
      </c>
      <c r="AE69">
        <v>12.8</v>
      </c>
      <c r="AF69">
        <v>2.64</v>
      </c>
    </row>
    <row r="70" spans="1:32">
      <c r="A70" t="s">
        <v>112</v>
      </c>
      <c r="B70" s="75">
        <v>229.97</v>
      </c>
      <c r="C70" s="75">
        <v>76.66</v>
      </c>
      <c r="D70" s="135">
        <f t="shared" si="1"/>
        <v>66.87</v>
      </c>
      <c r="E70" s="75"/>
      <c r="F70" s="78">
        <v>4.17</v>
      </c>
      <c r="G70" s="78">
        <v>4.17</v>
      </c>
      <c r="H70" s="78">
        <v>4.26</v>
      </c>
      <c r="I70">
        <v>32.9</v>
      </c>
      <c r="J70">
        <v>133.19</v>
      </c>
      <c r="K70">
        <v>100.37</v>
      </c>
      <c r="L70">
        <v>1.01</v>
      </c>
      <c r="M70">
        <v>4.42</v>
      </c>
      <c r="N70" s="135">
        <v>22.29</v>
      </c>
      <c r="O70" s="135">
        <v>22.29</v>
      </c>
      <c r="P70" s="135">
        <v>22.29</v>
      </c>
      <c r="Q70">
        <v>1.26</v>
      </c>
      <c r="R70">
        <v>16.760000000000002</v>
      </c>
      <c r="S70">
        <v>1.48</v>
      </c>
      <c r="T70">
        <v>24.42</v>
      </c>
      <c r="U70">
        <v>8.14</v>
      </c>
      <c r="V70">
        <v>8.15</v>
      </c>
      <c r="W70">
        <v>89.67</v>
      </c>
      <c r="X70">
        <v>17.93</v>
      </c>
      <c r="Y70">
        <v>38.380000000000003</v>
      </c>
      <c r="Z70">
        <v>19.2</v>
      </c>
      <c r="AA70">
        <v>16.670000000000002</v>
      </c>
      <c r="AB70">
        <v>8.33</v>
      </c>
      <c r="AC70">
        <v>4.9400000000000004</v>
      </c>
      <c r="AD70">
        <v>12.29</v>
      </c>
      <c r="AE70">
        <v>12.29</v>
      </c>
      <c r="AF70">
        <v>2.64</v>
      </c>
    </row>
    <row r="71" spans="1:32">
      <c r="A71" t="s">
        <v>113</v>
      </c>
      <c r="B71" s="75">
        <v>229.97</v>
      </c>
      <c r="C71" s="75">
        <v>76.66</v>
      </c>
      <c r="D71" s="135">
        <f t="shared" si="1"/>
        <v>35.72</v>
      </c>
      <c r="E71" s="75"/>
      <c r="F71" s="78">
        <v>2.66</v>
      </c>
      <c r="G71" s="78">
        <v>2.66</v>
      </c>
      <c r="H71" s="78">
        <v>2.73</v>
      </c>
      <c r="I71">
        <v>56.4</v>
      </c>
      <c r="J71">
        <v>133.19</v>
      </c>
      <c r="K71">
        <v>100.37</v>
      </c>
      <c r="L71">
        <v>0.89</v>
      </c>
      <c r="M71">
        <v>4.4000000000000004</v>
      </c>
      <c r="N71" s="135">
        <v>11.39</v>
      </c>
      <c r="O71" s="135">
        <v>11.95</v>
      </c>
      <c r="P71" s="135">
        <v>12.38</v>
      </c>
      <c r="Q71">
        <v>1.26</v>
      </c>
      <c r="R71">
        <v>10.16</v>
      </c>
      <c r="S71">
        <v>1.43</v>
      </c>
      <c r="T71">
        <v>27.67</v>
      </c>
      <c r="U71">
        <v>9.2200000000000006</v>
      </c>
      <c r="V71">
        <v>9.24</v>
      </c>
      <c r="W71">
        <v>68.38</v>
      </c>
      <c r="X71">
        <v>13.67</v>
      </c>
      <c r="Y71">
        <v>30.26</v>
      </c>
      <c r="Z71">
        <v>15.35</v>
      </c>
      <c r="AA71">
        <v>17.329999999999998</v>
      </c>
      <c r="AB71">
        <v>8.67</v>
      </c>
      <c r="AC71">
        <v>6.54</v>
      </c>
      <c r="AD71">
        <v>13.06</v>
      </c>
      <c r="AE71">
        <v>13.06</v>
      </c>
      <c r="AF71">
        <v>2.64</v>
      </c>
    </row>
    <row r="72" spans="1:32">
      <c r="A72" t="s">
        <v>114</v>
      </c>
      <c r="B72" s="75">
        <v>229.97</v>
      </c>
      <c r="C72" s="75">
        <v>76.66</v>
      </c>
      <c r="D72" s="135">
        <f t="shared" si="1"/>
        <v>13.909999999999998</v>
      </c>
      <c r="E72" s="75"/>
      <c r="F72" s="78">
        <v>1.48</v>
      </c>
      <c r="G72" s="78">
        <v>1.48</v>
      </c>
      <c r="H72" s="78">
        <v>1.52</v>
      </c>
      <c r="I72">
        <v>56.4</v>
      </c>
      <c r="J72">
        <v>133.19</v>
      </c>
      <c r="K72">
        <v>100.37</v>
      </c>
      <c r="L72">
        <v>0.89</v>
      </c>
      <c r="M72">
        <v>4.47</v>
      </c>
      <c r="N72" s="135">
        <v>4.8499999999999996</v>
      </c>
      <c r="O72" s="135">
        <v>4.3899999999999997</v>
      </c>
      <c r="P72" s="135">
        <v>4.67</v>
      </c>
      <c r="Q72">
        <v>1.26</v>
      </c>
      <c r="R72">
        <v>5.19</v>
      </c>
      <c r="S72">
        <v>1.43</v>
      </c>
      <c r="T72">
        <v>26.62</v>
      </c>
      <c r="U72">
        <v>8.8800000000000008</v>
      </c>
      <c r="V72">
        <v>8.8699999999999992</v>
      </c>
      <c r="W72">
        <v>48.37</v>
      </c>
      <c r="X72">
        <v>9.67</v>
      </c>
      <c r="Y72">
        <v>19.420000000000002</v>
      </c>
      <c r="Z72">
        <v>11.62</v>
      </c>
      <c r="AA72">
        <v>12.67</v>
      </c>
      <c r="AB72">
        <v>6.33</v>
      </c>
      <c r="AC72">
        <v>6.08</v>
      </c>
      <c r="AD72">
        <v>12.71</v>
      </c>
      <c r="AE72">
        <v>12.71</v>
      </c>
      <c r="AF72">
        <v>2.64</v>
      </c>
    </row>
    <row r="73" spans="1:32">
      <c r="A73" t="s">
        <v>115</v>
      </c>
      <c r="B73" s="75">
        <v>229.97</v>
      </c>
      <c r="C73" s="75">
        <v>76.66</v>
      </c>
      <c r="D73" s="135">
        <f t="shared" si="1"/>
        <v>1.7699999999999998</v>
      </c>
      <c r="E73" s="75"/>
      <c r="F73" s="78">
        <v>0.64</v>
      </c>
      <c r="G73" s="78">
        <v>0.64</v>
      </c>
      <c r="H73" s="78">
        <v>0.66</v>
      </c>
      <c r="I73">
        <v>56.4</v>
      </c>
      <c r="J73">
        <v>133.19</v>
      </c>
      <c r="K73">
        <v>100.37</v>
      </c>
      <c r="L73">
        <v>0.89</v>
      </c>
      <c r="M73">
        <v>4.53</v>
      </c>
      <c r="N73" s="135">
        <v>0.86</v>
      </c>
      <c r="O73" s="135">
        <v>0.5</v>
      </c>
      <c r="P73" s="135">
        <v>0.41</v>
      </c>
      <c r="Q73">
        <v>1.26</v>
      </c>
      <c r="R73">
        <v>2.1</v>
      </c>
      <c r="S73">
        <v>1.43</v>
      </c>
      <c r="T73">
        <v>25.62</v>
      </c>
      <c r="U73">
        <v>8.5399999999999991</v>
      </c>
      <c r="V73">
        <v>8.5500000000000007</v>
      </c>
      <c r="W73">
        <v>28.35</v>
      </c>
      <c r="X73">
        <v>5.67</v>
      </c>
      <c r="Y73">
        <v>9.9600000000000009</v>
      </c>
      <c r="Z73">
        <v>7.44</v>
      </c>
      <c r="AA73">
        <v>6.67</v>
      </c>
      <c r="AB73">
        <v>3.33</v>
      </c>
      <c r="AC73">
        <v>5.87</v>
      </c>
      <c r="AD73">
        <v>12.38</v>
      </c>
      <c r="AE73">
        <v>12.38</v>
      </c>
      <c r="AF73">
        <v>2.64</v>
      </c>
    </row>
    <row r="74" spans="1:32">
      <c r="A74" t="s">
        <v>116</v>
      </c>
      <c r="B74" s="75">
        <v>229.97</v>
      </c>
      <c r="C74" s="75">
        <v>76.66</v>
      </c>
      <c r="D74" s="135">
        <f t="shared" si="1"/>
        <v>0.1</v>
      </c>
      <c r="E74" s="75"/>
      <c r="F74" s="78">
        <v>0.19</v>
      </c>
      <c r="G74" s="78">
        <v>0.19</v>
      </c>
      <c r="H74" s="78">
        <v>0.19</v>
      </c>
      <c r="I74">
        <v>56.4</v>
      </c>
      <c r="J74">
        <v>133.19</v>
      </c>
      <c r="K74">
        <v>100.37</v>
      </c>
      <c r="L74">
        <v>0.89</v>
      </c>
      <c r="M74">
        <v>4.63</v>
      </c>
      <c r="N74" s="135">
        <v>0</v>
      </c>
      <c r="O74" s="135">
        <v>0.1</v>
      </c>
      <c r="P74" s="135">
        <v>0</v>
      </c>
      <c r="Q74">
        <v>1.26</v>
      </c>
      <c r="R74">
        <v>0.48</v>
      </c>
      <c r="S74">
        <v>1.43</v>
      </c>
      <c r="T74">
        <v>24.53</v>
      </c>
      <c r="U74">
        <v>8.18</v>
      </c>
      <c r="V74">
        <v>8.17</v>
      </c>
      <c r="W74">
        <v>15.53</v>
      </c>
      <c r="X74">
        <v>3.11</v>
      </c>
      <c r="Y74">
        <v>2.6</v>
      </c>
      <c r="Z74">
        <v>2.95</v>
      </c>
      <c r="AA74">
        <v>1.33</v>
      </c>
      <c r="AB74">
        <v>0.67</v>
      </c>
      <c r="AC74">
        <v>5.45</v>
      </c>
      <c r="AD74">
        <v>11.98</v>
      </c>
      <c r="AE74">
        <v>11.98</v>
      </c>
      <c r="AF74">
        <v>2.64</v>
      </c>
    </row>
    <row r="75" spans="1:32">
      <c r="A75" t="s">
        <v>117</v>
      </c>
      <c r="B75" s="75">
        <v>229.97</v>
      </c>
      <c r="C75" s="75">
        <v>76.66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56.4</v>
      </c>
      <c r="J75">
        <v>133.19</v>
      </c>
      <c r="K75">
        <v>100.37</v>
      </c>
      <c r="L75">
        <v>0.89</v>
      </c>
      <c r="M75">
        <v>4.83</v>
      </c>
      <c r="N75" s="135">
        <v>0</v>
      </c>
      <c r="O75" s="135">
        <v>0</v>
      </c>
      <c r="P75" s="135">
        <v>0</v>
      </c>
      <c r="Q75">
        <v>1.26</v>
      </c>
      <c r="R75">
        <v>0</v>
      </c>
      <c r="S75">
        <v>1.43</v>
      </c>
      <c r="T75">
        <v>24.53</v>
      </c>
      <c r="U75">
        <v>8.18</v>
      </c>
      <c r="V75">
        <v>8.17</v>
      </c>
      <c r="W75">
        <v>2.72</v>
      </c>
      <c r="X75">
        <v>0.54</v>
      </c>
      <c r="Y75">
        <v>0</v>
      </c>
      <c r="Z75">
        <v>0</v>
      </c>
      <c r="AA75">
        <v>0</v>
      </c>
      <c r="AB75">
        <v>0</v>
      </c>
      <c r="AC75">
        <v>5.1100000000000003</v>
      </c>
      <c r="AD75">
        <v>11.95</v>
      </c>
      <c r="AE75">
        <v>11.95</v>
      </c>
      <c r="AF75">
        <v>2.64</v>
      </c>
    </row>
    <row r="76" spans="1:32">
      <c r="A76" t="s">
        <v>118</v>
      </c>
      <c r="B76" s="75">
        <v>229.97</v>
      </c>
      <c r="C76" s="75">
        <v>76.66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56.4</v>
      </c>
      <c r="J76">
        <v>133.19</v>
      </c>
      <c r="K76">
        <v>100.37</v>
      </c>
      <c r="L76">
        <v>0.89</v>
      </c>
      <c r="M76">
        <v>4.83</v>
      </c>
      <c r="N76" s="135">
        <v>0</v>
      </c>
      <c r="O76" s="135">
        <v>0</v>
      </c>
      <c r="P76" s="135">
        <v>0</v>
      </c>
      <c r="Q76">
        <v>1.26</v>
      </c>
      <c r="R76">
        <v>0</v>
      </c>
      <c r="S76">
        <v>1.43</v>
      </c>
      <c r="T76">
        <v>24.44</v>
      </c>
      <c r="U76">
        <v>8.15</v>
      </c>
      <c r="V76">
        <v>8.14</v>
      </c>
      <c r="W76">
        <v>1.36</v>
      </c>
      <c r="X76">
        <v>0.27</v>
      </c>
      <c r="Y76">
        <v>0</v>
      </c>
      <c r="Z76">
        <v>0</v>
      </c>
      <c r="AA76">
        <v>0</v>
      </c>
      <c r="AB76">
        <v>0</v>
      </c>
      <c r="AC76">
        <v>4.87</v>
      </c>
      <c r="AD76">
        <v>12.06</v>
      </c>
      <c r="AE76">
        <v>12.06</v>
      </c>
      <c r="AF76">
        <v>2.64</v>
      </c>
    </row>
    <row r="77" spans="1:32">
      <c r="A77" t="s">
        <v>119</v>
      </c>
      <c r="B77" s="75">
        <v>229.97</v>
      </c>
      <c r="C77" s="75">
        <v>76.66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56.4</v>
      </c>
      <c r="J77">
        <v>133.19</v>
      </c>
      <c r="K77">
        <v>100.37</v>
      </c>
      <c r="L77">
        <v>0.89</v>
      </c>
      <c r="M77">
        <v>4.7300000000000004</v>
      </c>
      <c r="N77" s="135">
        <v>0</v>
      </c>
      <c r="O77" s="135">
        <v>0</v>
      </c>
      <c r="P77" s="135">
        <v>0</v>
      </c>
      <c r="Q77">
        <v>1.26</v>
      </c>
      <c r="R77">
        <v>0</v>
      </c>
      <c r="S77">
        <v>1.43</v>
      </c>
      <c r="T77">
        <v>20.51</v>
      </c>
      <c r="U77">
        <v>6.84</v>
      </c>
      <c r="V77">
        <v>6.83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4.5999999999999996</v>
      </c>
      <c r="AD77">
        <v>8.84</v>
      </c>
      <c r="AE77">
        <v>8.84</v>
      </c>
      <c r="AF77">
        <v>2.64</v>
      </c>
    </row>
    <row r="78" spans="1:32">
      <c r="A78" t="s">
        <v>120</v>
      </c>
      <c r="B78" s="75">
        <v>229.97</v>
      </c>
      <c r="C78" s="75">
        <v>76.66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56.4</v>
      </c>
      <c r="J78">
        <v>133.19</v>
      </c>
      <c r="K78">
        <v>100.37</v>
      </c>
      <c r="L78">
        <v>0.89</v>
      </c>
      <c r="M78">
        <v>4.79</v>
      </c>
      <c r="N78" s="135">
        <v>0</v>
      </c>
      <c r="O78" s="135">
        <v>0</v>
      </c>
      <c r="P78" s="135">
        <v>0</v>
      </c>
      <c r="Q78">
        <v>1.26</v>
      </c>
      <c r="R78">
        <v>0</v>
      </c>
      <c r="S78">
        <v>1.43</v>
      </c>
      <c r="T78">
        <v>20.55</v>
      </c>
      <c r="U78">
        <v>6.85</v>
      </c>
      <c r="V78">
        <v>6.86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4.5599999999999996</v>
      </c>
      <c r="AD78">
        <v>8.89</v>
      </c>
      <c r="AE78">
        <v>8.89</v>
      </c>
      <c r="AF78">
        <v>2.64</v>
      </c>
    </row>
    <row r="79" spans="1:32">
      <c r="A79" t="s">
        <v>121</v>
      </c>
      <c r="B79" s="75">
        <v>229.97</v>
      </c>
      <c r="C79" s="75">
        <v>76.66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56.4</v>
      </c>
      <c r="J79">
        <v>133.19</v>
      </c>
      <c r="K79">
        <v>100.37</v>
      </c>
      <c r="L79">
        <v>0.89</v>
      </c>
      <c r="M79">
        <v>4.82</v>
      </c>
      <c r="N79" s="135">
        <v>0</v>
      </c>
      <c r="O79" s="135">
        <v>0</v>
      </c>
      <c r="P79" s="135">
        <v>0</v>
      </c>
      <c r="Q79">
        <v>1.18</v>
      </c>
      <c r="R79">
        <v>0</v>
      </c>
      <c r="S79">
        <v>1.38</v>
      </c>
      <c r="T79">
        <v>20.6</v>
      </c>
      <c r="U79">
        <v>6.87</v>
      </c>
      <c r="V79">
        <v>6.86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4.51</v>
      </c>
      <c r="AD79">
        <v>8.92</v>
      </c>
      <c r="AE79">
        <v>8.92</v>
      </c>
      <c r="AF79">
        <v>2.64</v>
      </c>
    </row>
    <row r="80" spans="1:32">
      <c r="A80" t="s">
        <v>122</v>
      </c>
      <c r="B80" s="75">
        <v>229.97</v>
      </c>
      <c r="C80" s="75">
        <v>76.66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56.4</v>
      </c>
      <c r="J80">
        <v>133.19</v>
      </c>
      <c r="K80">
        <v>100.37</v>
      </c>
      <c r="L80">
        <v>0.89</v>
      </c>
      <c r="M80">
        <v>4.7699999999999996</v>
      </c>
      <c r="N80" s="135">
        <v>0</v>
      </c>
      <c r="O80" s="135">
        <v>0</v>
      </c>
      <c r="P80" s="135">
        <v>0</v>
      </c>
      <c r="Q80">
        <v>1.18</v>
      </c>
      <c r="R80">
        <v>0</v>
      </c>
      <c r="S80">
        <v>1.38</v>
      </c>
      <c r="T80">
        <v>20.51</v>
      </c>
      <c r="U80">
        <v>6.84</v>
      </c>
      <c r="V80">
        <v>6.83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4.4800000000000004</v>
      </c>
      <c r="AD80">
        <v>8.9600000000000009</v>
      </c>
      <c r="AE80">
        <v>8.9600000000000009</v>
      </c>
      <c r="AF80">
        <v>2.64</v>
      </c>
    </row>
    <row r="81" spans="1:32">
      <c r="A81" t="s">
        <v>123</v>
      </c>
      <c r="B81" s="75">
        <v>229.97</v>
      </c>
      <c r="C81" s="75">
        <v>76.66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56.4</v>
      </c>
      <c r="J81">
        <v>133.19</v>
      </c>
      <c r="K81">
        <v>100.37</v>
      </c>
      <c r="L81">
        <v>0.89</v>
      </c>
      <c r="M81">
        <v>4.82</v>
      </c>
      <c r="N81" s="135">
        <v>0</v>
      </c>
      <c r="O81" s="135">
        <v>0</v>
      </c>
      <c r="P81" s="135">
        <v>0</v>
      </c>
      <c r="Q81">
        <v>1.18</v>
      </c>
      <c r="R81">
        <v>0</v>
      </c>
      <c r="S81">
        <v>1.38</v>
      </c>
      <c r="T81">
        <v>20.32</v>
      </c>
      <c r="U81">
        <v>6.77</v>
      </c>
      <c r="V81">
        <v>6.78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4.4800000000000004</v>
      </c>
      <c r="AD81">
        <v>9.41</v>
      </c>
      <c r="AE81">
        <v>9.41</v>
      </c>
      <c r="AF81">
        <v>2.64</v>
      </c>
    </row>
    <row r="82" spans="1:32">
      <c r="A82" t="s">
        <v>124</v>
      </c>
      <c r="B82" s="75">
        <v>229.97</v>
      </c>
      <c r="C82" s="75">
        <v>76.66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56.4</v>
      </c>
      <c r="J82">
        <v>133.19</v>
      </c>
      <c r="K82">
        <v>100.37</v>
      </c>
      <c r="L82">
        <v>0.89</v>
      </c>
      <c r="M82">
        <v>4.71</v>
      </c>
      <c r="N82" s="135">
        <v>0</v>
      </c>
      <c r="O82" s="135">
        <v>0</v>
      </c>
      <c r="P82" s="135">
        <v>0</v>
      </c>
      <c r="Q82">
        <v>1.18</v>
      </c>
      <c r="R82">
        <v>0</v>
      </c>
      <c r="S82">
        <v>1.38</v>
      </c>
      <c r="T82">
        <v>17.93</v>
      </c>
      <c r="U82">
        <v>5.98</v>
      </c>
      <c r="V82">
        <v>5.98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4.47</v>
      </c>
      <c r="AD82">
        <v>11.83</v>
      </c>
      <c r="AE82">
        <v>11.83</v>
      </c>
      <c r="AF82">
        <v>2.64</v>
      </c>
    </row>
    <row r="83" spans="1:32">
      <c r="A83" t="s">
        <v>125</v>
      </c>
      <c r="B83" s="75">
        <v>229.97</v>
      </c>
      <c r="C83" s="75">
        <v>76.66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56.4</v>
      </c>
      <c r="J83">
        <v>133.19</v>
      </c>
      <c r="K83">
        <v>100.37</v>
      </c>
      <c r="L83">
        <v>0.89</v>
      </c>
      <c r="M83">
        <v>4.72</v>
      </c>
      <c r="N83" s="135">
        <v>0</v>
      </c>
      <c r="O83" s="135">
        <v>0</v>
      </c>
      <c r="P83" s="135">
        <v>0</v>
      </c>
      <c r="Q83">
        <v>1.18</v>
      </c>
      <c r="R83">
        <v>0</v>
      </c>
      <c r="S83">
        <v>1.38</v>
      </c>
      <c r="T83">
        <v>18.809999999999999</v>
      </c>
      <c r="U83">
        <v>6.27</v>
      </c>
      <c r="V83">
        <v>6.26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3.6</v>
      </c>
      <c r="AD83">
        <v>9.48</v>
      </c>
      <c r="AE83">
        <v>9.48</v>
      </c>
      <c r="AF83">
        <v>2.64</v>
      </c>
    </row>
    <row r="84" spans="1:32">
      <c r="A84" t="s">
        <v>126</v>
      </c>
      <c r="B84" s="75">
        <v>229.97</v>
      </c>
      <c r="C84" s="75">
        <v>76.66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56.4</v>
      </c>
      <c r="J84">
        <v>133.19</v>
      </c>
      <c r="K84">
        <v>100.37</v>
      </c>
      <c r="L84">
        <v>0.89</v>
      </c>
      <c r="M84">
        <v>4.8099999999999996</v>
      </c>
      <c r="N84" s="135">
        <v>0</v>
      </c>
      <c r="O84" s="135">
        <v>0</v>
      </c>
      <c r="P84" s="135">
        <v>0</v>
      </c>
      <c r="Q84">
        <v>1.18</v>
      </c>
      <c r="R84">
        <v>0</v>
      </c>
      <c r="S84">
        <v>1.38</v>
      </c>
      <c r="T84">
        <v>19.91</v>
      </c>
      <c r="U84">
        <v>6.64</v>
      </c>
      <c r="V84">
        <v>6.62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3.69</v>
      </c>
      <c r="AD84">
        <v>9.85</v>
      </c>
      <c r="AE84">
        <v>9.85</v>
      </c>
      <c r="AF84">
        <v>2.64</v>
      </c>
    </row>
    <row r="85" spans="1:32">
      <c r="A85" t="s">
        <v>127</v>
      </c>
      <c r="B85" s="75">
        <v>229.97</v>
      </c>
      <c r="C85" s="75">
        <v>76.66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56.4</v>
      </c>
      <c r="J85">
        <v>133.19</v>
      </c>
      <c r="K85">
        <v>100.37</v>
      </c>
      <c r="L85">
        <v>0.89</v>
      </c>
      <c r="M85">
        <v>4.6500000000000004</v>
      </c>
      <c r="N85" s="135">
        <v>0</v>
      </c>
      <c r="O85" s="135">
        <v>0</v>
      </c>
      <c r="P85" s="135">
        <v>0</v>
      </c>
      <c r="Q85">
        <v>1.18</v>
      </c>
      <c r="R85">
        <v>0</v>
      </c>
      <c r="S85">
        <v>1.38</v>
      </c>
      <c r="T85">
        <v>20.96</v>
      </c>
      <c r="U85">
        <v>6.99</v>
      </c>
      <c r="V85">
        <v>6.98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4.12</v>
      </c>
      <c r="AD85">
        <v>10.09</v>
      </c>
      <c r="AE85">
        <v>10.09</v>
      </c>
      <c r="AF85">
        <v>2.64</v>
      </c>
    </row>
    <row r="86" spans="1:32">
      <c r="A86" t="s">
        <v>128</v>
      </c>
      <c r="B86" s="75">
        <v>229.97</v>
      </c>
      <c r="C86" s="75">
        <v>76.66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56.4</v>
      </c>
      <c r="J86">
        <v>133.19</v>
      </c>
      <c r="K86">
        <v>100.37</v>
      </c>
      <c r="L86">
        <v>0.89</v>
      </c>
      <c r="M86">
        <v>4.63</v>
      </c>
      <c r="N86" s="135">
        <v>0</v>
      </c>
      <c r="O86" s="135">
        <v>0</v>
      </c>
      <c r="P86" s="135">
        <v>0</v>
      </c>
      <c r="Q86">
        <v>1.18</v>
      </c>
      <c r="R86">
        <v>0</v>
      </c>
      <c r="S86">
        <v>1.38</v>
      </c>
      <c r="T86">
        <v>22.32</v>
      </c>
      <c r="U86">
        <v>7.44</v>
      </c>
      <c r="V86">
        <v>7.44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4.55</v>
      </c>
      <c r="AD86">
        <v>10.51</v>
      </c>
      <c r="AE86">
        <v>10.51</v>
      </c>
      <c r="AF86">
        <v>2.64</v>
      </c>
    </row>
    <row r="87" spans="1:32">
      <c r="A87" t="s">
        <v>129</v>
      </c>
      <c r="B87" s="75">
        <v>229.97</v>
      </c>
      <c r="C87" s="75">
        <v>76.66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56.4</v>
      </c>
      <c r="J87">
        <v>133.19</v>
      </c>
      <c r="K87">
        <v>100.37</v>
      </c>
      <c r="L87">
        <v>0.84</v>
      </c>
      <c r="M87">
        <v>4.7699999999999996</v>
      </c>
      <c r="N87" s="135">
        <v>0</v>
      </c>
      <c r="O87" s="135">
        <v>0</v>
      </c>
      <c r="P87" s="135">
        <v>0</v>
      </c>
      <c r="Q87">
        <v>1.18</v>
      </c>
      <c r="R87">
        <v>0</v>
      </c>
      <c r="S87">
        <v>1.38</v>
      </c>
      <c r="T87">
        <v>24.84</v>
      </c>
      <c r="U87">
        <v>8.2799999999999994</v>
      </c>
      <c r="V87">
        <v>8.27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4.83</v>
      </c>
      <c r="AD87">
        <v>10.96</v>
      </c>
      <c r="AE87">
        <v>10.96</v>
      </c>
      <c r="AF87">
        <v>2.64</v>
      </c>
    </row>
    <row r="88" spans="1:32">
      <c r="A88" t="s">
        <v>130</v>
      </c>
      <c r="B88" s="75">
        <v>229.97</v>
      </c>
      <c r="C88" s="75">
        <v>76.66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32.9</v>
      </c>
      <c r="J88">
        <v>133.19</v>
      </c>
      <c r="K88">
        <v>100.37</v>
      </c>
      <c r="L88">
        <v>0.84</v>
      </c>
      <c r="M88">
        <v>4.78</v>
      </c>
      <c r="N88" s="135">
        <v>0</v>
      </c>
      <c r="O88" s="135">
        <v>0</v>
      </c>
      <c r="P88" s="135">
        <v>0</v>
      </c>
      <c r="Q88">
        <v>1.18</v>
      </c>
      <c r="R88">
        <v>0</v>
      </c>
      <c r="S88">
        <v>1.38</v>
      </c>
      <c r="T88">
        <v>27.97</v>
      </c>
      <c r="U88">
        <v>9.32</v>
      </c>
      <c r="V88">
        <v>9.32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5.09</v>
      </c>
      <c r="AD88">
        <v>12.2</v>
      </c>
      <c r="AE88">
        <v>12.2</v>
      </c>
      <c r="AF88">
        <v>2.64</v>
      </c>
    </row>
    <row r="89" spans="1:32">
      <c r="A89" t="s">
        <v>131</v>
      </c>
      <c r="B89" s="75">
        <v>229.97</v>
      </c>
      <c r="C89" s="75">
        <v>76.66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32.9</v>
      </c>
      <c r="J89">
        <v>133.19</v>
      </c>
      <c r="K89">
        <v>100.37</v>
      </c>
      <c r="L89">
        <v>0.84</v>
      </c>
      <c r="M89">
        <v>4.79</v>
      </c>
      <c r="N89" s="135">
        <v>0</v>
      </c>
      <c r="O89" s="135">
        <v>0</v>
      </c>
      <c r="P89" s="135">
        <v>0</v>
      </c>
      <c r="Q89">
        <v>1.18</v>
      </c>
      <c r="R89">
        <v>0</v>
      </c>
      <c r="S89">
        <v>1.38</v>
      </c>
      <c r="T89">
        <v>21.16</v>
      </c>
      <c r="U89">
        <v>7.05</v>
      </c>
      <c r="V89">
        <v>7.05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2.69</v>
      </c>
      <c r="AD89">
        <v>11.96</v>
      </c>
      <c r="AE89">
        <v>11.96</v>
      </c>
      <c r="AF89">
        <v>2.64</v>
      </c>
    </row>
    <row r="90" spans="1:32">
      <c r="A90" t="s">
        <v>132</v>
      </c>
      <c r="B90" s="75">
        <v>229.97</v>
      </c>
      <c r="C90" s="75">
        <v>65.959999999999994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32.9</v>
      </c>
      <c r="J90">
        <v>133.19</v>
      </c>
      <c r="K90">
        <v>100.37</v>
      </c>
      <c r="L90">
        <v>0.84</v>
      </c>
      <c r="M90">
        <v>4.6900000000000004</v>
      </c>
      <c r="N90" s="135">
        <v>0</v>
      </c>
      <c r="O90" s="135">
        <v>0</v>
      </c>
      <c r="P90" s="135">
        <v>0</v>
      </c>
      <c r="Q90">
        <v>1.18</v>
      </c>
      <c r="R90">
        <v>0</v>
      </c>
      <c r="S90">
        <v>1.38</v>
      </c>
      <c r="T90">
        <v>21.58</v>
      </c>
      <c r="U90">
        <v>7.19</v>
      </c>
      <c r="V90">
        <v>7.19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2.7</v>
      </c>
      <c r="AD90">
        <v>12.2</v>
      </c>
      <c r="AE90">
        <v>12.2</v>
      </c>
      <c r="AF90">
        <v>2.64</v>
      </c>
    </row>
    <row r="91" spans="1:32">
      <c r="A91" t="s">
        <v>133</v>
      </c>
      <c r="B91" s="75">
        <v>229.97</v>
      </c>
      <c r="C91" s="75">
        <v>65.959999999999994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32.9</v>
      </c>
      <c r="J91">
        <v>133.19</v>
      </c>
      <c r="K91">
        <v>100.37</v>
      </c>
      <c r="L91">
        <v>0.84</v>
      </c>
      <c r="M91">
        <v>4.7</v>
      </c>
      <c r="N91" s="135">
        <v>0</v>
      </c>
      <c r="O91" s="135">
        <v>0</v>
      </c>
      <c r="P91" s="135">
        <v>0</v>
      </c>
      <c r="Q91">
        <v>1.1000000000000001</v>
      </c>
      <c r="R91">
        <v>0</v>
      </c>
      <c r="S91">
        <v>1.33</v>
      </c>
      <c r="T91">
        <v>21.94</v>
      </c>
      <c r="U91">
        <v>7.32</v>
      </c>
      <c r="V91">
        <v>7.31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2.74</v>
      </c>
      <c r="AD91">
        <v>12.51</v>
      </c>
      <c r="AE91">
        <v>12.51</v>
      </c>
      <c r="AF91">
        <v>2.64</v>
      </c>
    </row>
    <row r="92" spans="1:32">
      <c r="A92" t="s">
        <v>134</v>
      </c>
      <c r="B92" s="75">
        <v>229.97</v>
      </c>
      <c r="C92" s="75">
        <v>65.959999999999994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32.9</v>
      </c>
      <c r="J92">
        <v>133.19</v>
      </c>
      <c r="K92">
        <v>100.37</v>
      </c>
      <c r="L92">
        <v>0.84</v>
      </c>
      <c r="M92">
        <v>4.7</v>
      </c>
      <c r="N92" s="135">
        <v>0</v>
      </c>
      <c r="O92" s="135">
        <v>0</v>
      </c>
      <c r="P92" s="135">
        <v>0</v>
      </c>
      <c r="Q92">
        <v>1.1000000000000001</v>
      </c>
      <c r="R92">
        <v>0</v>
      </c>
      <c r="S92">
        <v>1.33</v>
      </c>
      <c r="T92">
        <v>22.08</v>
      </c>
      <c r="U92">
        <v>7.36</v>
      </c>
      <c r="V92">
        <v>7.35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2.8</v>
      </c>
      <c r="AD92">
        <v>12.67</v>
      </c>
      <c r="AE92">
        <v>12.67</v>
      </c>
      <c r="AF92">
        <v>2.64</v>
      </c>
    </row>
    <row r="93" spans="1:32">
      <c r="A93" t="s">
        <v>135</v>
      </c>
      <c r="B93" s="75">
        <v>229.97</v>
      </c>
      <c r="C93" s="75">
        <v>65.959999999999994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32.9</v>
      </c>
      <c r="J93">
        <v>133.19</v>
      </c>
      <c r="K93">
        <v>100.37</v>
      </c>
      <c r="L93">
        <v>0.84</v>
      </c>
      <c r="M93">
        <v>4.76</v>
      </c>
      <c r="N93" s="135">
        <v>0</v>
      </c>
      <c r="O93" s="135">
        <v>0</v>
      </c>
      <c r="P93" s="135">
        <v>0</v>
      </c>
      <c r="Q93">
        <v>1.1000000000000001</v>
      </c>
      <c r="R93">
        <v>0</v>
      </c>
      <c r="S93">
        <v>1.33</v>
      </c>
      <c r="T93">
        <v>23.27</v>
      </c>
      <c r="U93">
        <v>7.76</v>
      </c>
      <c r="V93">
        <v>7.74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2.82</v>
      </c>
      <c r="AD93">
        <v>13.19</v>
      </c>
      <c r="AE93">
        <v>13.19</v>
      </c>
      <c r="AF93">
        <v>2.64</v>
      </c>
    </row>
    <row r="94" spans="1:32">
      <c r="A94" t="s">
        <v>136</v>
      </c>
      <c r="B94" s="75">
        <v>229.97</v>
      </c>
      <c r="C94" s="75">
        <v>65.959999999999994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32.9</v>
      </c>
      <c r="J94">
        <v>133.19</v>
      </c>
      <c r="K94">
        <v>100.37</v>
      </c>
      <c r="L94">
        <v>0.84</v>
      </c>
      <c r="M94">
        <v>4.74</v>
      </c>
      <c r="N94" s="135">
        <v>0</v>
      </c>
      <c r="O94" s="135">
        <v>0</v>
      </c>
      <c r="P94" s="135">
        <v>0</v>
      </c>
      <c r="Q94">
        <v>1.1000000000000001</v>
      </c>
      <c r="R94">
        <v>0</v>
      </c>
      <c r="S94">
        <v>1.33</v>
      </c>
      <c r="T94">
        <v>38.49</v>
      </c>
      <c r="U94">
        <v>12.83</v>
      </c>
      <c r="V94">
        <v>12.84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5.96</v>
      </c>
      <c r="AD94">
        <v>21.4</v>
      </c>
      <c r="AE94">
        <v>21.4</v>
      </c>
      <c r="AF94">
        <v>2.64</v>
      </c>
    </row>
    <row r="95" spans="1:32">
      <c r="A95" t="s">
        <v>137</v>
      </c>
      <c r="B95" s="75">
        <v>198.64</v>
      </c>
      <c r="C95" s="75">
        <v>50.11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32.9</v>
      </c>
      <c r="J95">
        <v>133.19</v>
      </c>
      <c r="K95">
        <v>71.63</v>
      </c>
      <c r="L95">
        <v>0.84</v>
      </c>
      <c r="M95">
        <v>4.83</v>
      </c>
      <c r="N95" s="135">
        <v>0</v>
      </c>
      <c r="O95" s="135">
        <v>0</v>
      </c>
      <c r="P95" s="135">
        <v>0</v>
      </c>
      <c r="Q95">
        <v>1.1000000000000001</v>
      </c>
      <c r="R95">
        <v>0</v>
      </c>
      <c r="S95">
        <v>1.33</v>
      </c>
      <c r="T95">
        <v>37.92</v>
      </c>
      <c r="U95">
        <v>12.64</v>
      </c>
      <c r="V95">
        <v>12.64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6.19</v>
      </c>
      <c r="AD95">
        <v>20.46</v>
      </c>
      <c r="AE95">
        <v>20.46</v>
      </c>
      <c r="AF95">
        <v>2.64</v>
      </c>
    </row>
    <row r="96" spans="1:32">
      <c r="A96" t="s">
        <v>138</v>
      </c>
      <c r="B96" s="75">
        <v>161.37</v>
      </c>
      <c r="C96" s="75">
        <v>50.11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32.9</v>
      </c>
      <c r="J96">
        <v>133.19</v>
      </c>
      <c r="K96">
        <v>57.49</v>
      </c>
      <c r="L96">
        <v>0.84</v>
      </c>
      <c r="M96">
        <v>4.76</v>
      </c>
      <c r="N96" s="135">
        <v>0</v>
      </c>
      <c r="O96" s="135">
        <v>0</v>
      </c>
      <c r="P96" s="135">
        <v>0</v>
      </c>
      <c r="Q96">
        <v>1.1000000000000001</v>
      </c>
      <c r="R96">
        <v>0</v>
      </c>
      <c r="S96">
        <v>1.33</v>
      </c>
      <c r="T96">
        <v>36.590000000000003</v>
      </c>
      <c r="U96">
        <v>12.2</v>
      </c>
      <c r="V96">
        <v>12.19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6.21</v>
      </c>
      <c r="AD96">
        <v>19.53</v>
      </c>
      <c r="AE96">
        <v>19.53</v>
      </c>
      <c r="AF96">
        <v>2.64</v>
      </c>
    </row>
    <row r="97" spans="1:36">
      <c r="A97" t="s">
        <v>139</v>
      </c>
      <c r="B97" s="75">
        <v>161.37</v>
      </c>
      <c r="C97" s="75">
        <v>50.11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32.9</v>
      </c>
      <c r="J97">
        <v>114.98</v>
      </c>
      <c r="K97">
        <v>52.7</v>
      </c>
      <c r="L97">
        <v>0.84</v>
      </c>
      <c r="M97">
        <v>4.7699999999999996</v>
      </c>
      <c r="N97" s="135">
        <v>0</v>
      </c>
      <c r="O97" s="135">
        <v>0</v>
      </c>
      <c r="P97" s="135">
        <v>0</v>
      </c>
      <c r="Q97">
        <v>1.1000000000000001</v>
      </c>
      <c r="R97">
        <v>0</v>
      </c>
      <c r="S97">
        <v>1.33</v>
      </c>
      <c r="T97">
        <v>35.159999999999997</v>
      </c>
      <c r="U97">
        <v>11.72</v>
      </c>
      <c r="V97">
        <v>11.72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6.28</v>
      </c>
      <c r="AD97">
        <v>18.93</v>
      </c>
      <c r="AE97">
        <v>18.93</v>
      </c>
      <c r="AF97">
        <v>2.64</v>
      </c>
    </row>
    <row r="98" spans="1:36">
      <c r="A98" t="s">
        <v>140</v>
      </c>
      <c r="B98" s="75">
        <v>161.37</v>
      </c>
      <c r="C98" s="75">
        <v>50.11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32.9</v>
      </c>
      <c r="J98">
        <v>95.82</v>
      </c>
      <c r="K98">
        <v>52.7</v>
      </c>
      <c r="L98">
        <v>0.84</v>
      </c>
      <c r="M98">
        <v>4.8</v>
      </c>
      <c r="N98" s="135">
        <v>0</v>
      </c>
      <c r="O98" s="135">
        <v>0</v>
      </c>
      <c r="P98" s="135">
        <v>0</v>
      </c>
      <c r="Q98">
        <v>1.1000000000000001</v>
      </c>
      <c r="R98">
        <v>0</v>
      </c>
      <c r="S98">
        <v>1.33</v>
      </c>
      <c r="T98">
        <v>33.97</v>
      </c>
      <c r="U98">
        <v>11.32</v>
      </c>
      <c r="V98">
        <v>11.34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6.32</v>
      </c>
      <c r="AD98">
        <v>18.18</v>
      </c>
      <c r="AE98">
        <v>18.18</v>
      </c>
      <c r="AF98">
        <v>2.64</v>
      </c>
    </row>
    <row r="99" spans="1:36">
      <c r="A99" t="s">
        <v>141</v>
      </c>
      <c r="B99" s="75">
        <f>SUM(B3:B98)/4000</f>
        <v>4.7653274999999971</v>
      </c>
      <c r="C99" s="75">
        <f t="shared" ref="C99:L99" si="2">SUM(C3:C98)/4000</f>
        <v>1.5383599999999984</v>
      </c>
      <c r="D99" s="135">
        <f t="shared" ref="D99" si="3">SUM(D3:D98)/4000</f>
        <v>0.86605250000000034</v>
      </c>
      <c r="E99" s="75"/>
      <c r="F99" s="78">
        <f t="shared" si="2"/>
        <v>8.7575E-2</v>
      </c>
      <c r="G99" s="78">
        <f t="shared" si="2"/>
        <v>8.7575E-2</v>
      </c>
      <c r="H99" s="78">
        <f t="shared" si="2"/>
        <v>8.9762499999999995E-2</v>
      </c>
      <c r="I99">
        <f t="shared" si="2"/>
        <v>1.0422250000000011</v>
      </c>
      <c r="J99">
        <f t="shared" si="2"/>
        <v>3.1826650000000014</v>
      </c>
      <c r="K99">
        <f t="shared" si="2"/>
        <v>2.2367349999999995</v>
      </c>
      <c r="L99">
        <f t="shared" si="2"/>
        <v>2.1480000000000006E-2</v>
      </c>
      <c r="M99">
        <f t="shared" ref="M99:AB99" si="4">SUM(M3:M98)/4000</f>
        <v>0.19206499999999996</v>
      </c>
      <c r="N99" s="135">
        <f t="shared" si="4"/>
        <v>0.29162750000000021</v>
      </c>
      <c r="O99" s="135">
        <f t="shared" si="4"/>
        <v>0.2868124999999998</v>
      </c>
      <c r="P99" s="135">
        <f t="shared" si="4"/>
        <v>0.28761249999999988</v>
      </c>
      <c r="Q99">
        <f t="shared" si="4"/>
        <v>2.8040000000000041E-2</v>
      </c>
      <c r="R99">
        <f t="shared" si="4"/>
        <v>0.64388000000000001</v>
      </c>
      <c r="S99">
        <f t="shared" si="4"/>
        <v>3.2670000000000012E-2</v>
      </c>
      <c r="T99">
        <f t="shared" si="4"/>
        <v>1.2607275</v>
      </c>
      <c r="U99">
        <f t="shared" si="4"/>
        <v>0.42025249999999992</v>
      </c>
      <c r="V99">
        <f t="shared" si="4"/>
        <v>0.42024499999999965</v>
      </c>
      <c r="W99">
        <f t="shared" si="4"/>
        <v>1.7014199999999999</v>
      </c>
      <c r="X99">
        <f t="shared" si="4"/>
        <v>0.34028000000000008</v>
      </c>
      <c r="Y99">
        <f t="shared" si="4"/>
        <v>0.61350249999999995</v>
      </c>
      <c r="Z99">
        <f t="shared" si="4"/>
        <v>0.32897749999999998</v>
      </c>
      <c r="AA99">
        <f t="shared" si="4"/>
        <v>0.35268750000000004</v>
      </c>
      <c r="AB99">
        <f t="shared" si="4"/>
        <v>0.17631249999999998</v>
      </c>
      <c r="AC99">
        <f t="shared" ref="AC99:AJ99" si="5">SUM(AC3:AC98)/4000</f>
        <v>0.23382750000000008</v>
      </c>
      <c r="AD99">
        <f t="shared" si="5"/>
        <v>0.77437500000000015</v>
      </c>
      <c r="AE99">
        <f t="shared" si="5"/>
        <v>0.77437500000000015</v>
      </c>
      <c r="AF99">
        <f t="shared" si="5"/>
        <v>6.3354999999999842E-2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44950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44950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30</v>
      </c>
      <c r="C27" s="136">
        <f>'IDT-1 Calculation'!DG27</f>
        <v>-12.701000000000001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-17.298999999999999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200</v>
      </c>
      <c r="C28" s="136">
        <f>'IDT-1 Calculation'!DG28</f>
        <v>-84.673000000000002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-115.327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296.279</v>
      </c>
      <c r="C29" s="136">
        <f>'IDT-1 Calculation'!DG29</f>
        <v>-20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-276.279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250.578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-250.578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231.072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-231.072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213.792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-213.792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186.90600000000001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-186.90600000000001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149.316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-149.316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101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-101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101.39400000000001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-101.39400000000001</v>
      </c>
      <c r="G36" s="141">
        <f t="shared" si="0"/>
        <v>0</v>
      </c>
    </row>
    <row r="37" spans="1:7">
      <c r="A37" s="140" t="s">
        <v>79</v>
      </c>
      <c r="B37" s="136">
        <f>'IDT-1 Calculation'!DF37</f>
        <v>90.793999999999997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-90.793999999999997</v>
      </c>
      <c r="G37" s="141">
        <f t="shared" si="0"/>
        <v>0</v>
      </c>
    </row>
    <row r="38" spans="1:7">
      <c r="A38" s="140" t="s">
        <v>80</v>
      </c>
      <c r="B38" s="136">
        <f>'IDT-1 Calculation'!DF38</f>
        <v>97.426000000000002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-97.426000000000002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25.257000000000001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-25.257000000000001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5.9960000000000004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-5.9960000000000004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7</v>
      </c>
      <c r="C54" s="136">
        <f>'IDT-1 Calculation'!DG54</f>
        <v>-7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22</v>
      </c>
      <c r="C66" s="136">
        <f>'IDT-1 Calculation'!DG66</f>
        <v>-22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69</v>
      </c>
      <c r="C70" s="136">
        <f>'IDT-1 Calculation'!DG70</f>
        <v>-29.212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-39.787999999999997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163</v>
      </c>
      <c r="C71" s="136">
        <f>'IDT-1 Calculation'!DG71</f>
        <v>-25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-138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142.83699999999999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-142.83699999999999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155.08799999999999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-155.08799999999999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159.56100000000001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-159.56100000000001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13</v>
      </c>
      <c r="C76" s="136">
        <f>'IDT-1 Calculation'!DG76</f>
        <v>-5.5039999999999996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-7.4960000000000004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10</v>
      </c>
      <c r="C77" s="136">
        <f>'IDT-1 Calculation'!DG77</f>
        <v>-4.234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-5.766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40</v>
      </c>
      <c r="C78" s="136">
        <f>'IDT-1 Calculation'!DG78</f>
        <v>-16.934999999999999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-23.065000000000001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113</v>
      </c>
      <c r="C79" s="136">
        <f>'IDT-1 Calculation'!DG79</f>
        <v>-20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-93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114.411</v>
      </c>
      <c r="C80" s="136">
        <f>'IDT-1 Calculation'!DG80</f>
        <v>-15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-99.411000000000001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112.58799999999999</v>
      </c>
      <c r="C81" s="136">
        <f>'IDT-1 Calculation'!DG81</f>
        <v>-20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-92.587999999999994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145.292</v>
      </c>
      <c r="C82" s="136">
        <f>'IDT-1 Calculation'!DG82</f>
        <v>-35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-110.292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175.11799999999999</v>
      </c>
      <c r="C83" s="136">
        <f>'IDT-1 Calculation'!DG83</f>
        <v>-45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-130.11799999999999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200.78299999999999</v>
      </c>
      <c r="C84" s="136">
        <f>'IDT-1 Calculation'!DG84</f>
        <v>-60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-140.78299999999999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193</v>
      </c>
      <c r="C85" s="136">
        <f>'IDT-1 Calculation'!DG85</f>
        <v>-65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-128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167</v>
      </c>
      <c r="C86" s="136">
        <f>'IDT-1 Calculation'!DG86</f>
        <v>-70.701999999999998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-96.298000000000002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27</v>
      </c>
      <c r="C87" s="136">
        <f>'IDT-1 Calculation'!DG87</f>
        <v>-11.430999999999999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-15.569000000000001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1.0023720000000003</v>
      </c>
      <c r="C99" s="152">
        <f>SUM(C3:C98)/4000</f>
        <v>-0.142348</v>
      </c>
      <c r="D99" s="152">
        <f>SUM(D3:D98)/4000</f>
        <v>0</v>
      </c>
      <c r="E99" s="152">
        <f>SUM(E3:E98)/4000</f>
        <v>0</v>
      </c>
      <c r="F99" s="152">
        <f>SUM(F3:F98)/4000</f>
        <v>-0.86002400000000023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281.77906513722667</v>
      </c>
      <c r="L3">
        <v>0</v>
      </c>
      <c r="M3">
        <v>62.781527403414188</v>
      </c>
      <c r="N3">
        <v>51.239900926698873</v>
      </c>
      <c r="O3">
        <v>72.308848954538533</v>
      </c>
      <c r="P3">
        <v>24.30713175929943</v>
      </c>
      <c r="Q3">
        <v>3.7149854044642767</v>
      </c>
      <c r="R3">
        <v>8.5469953993372023</v>
      </c>
      <c r="S3">
        <v>4.9229297821346059</v>
      </c>
      <c r="T3">
        <v>0</v>
      </c>
      <c r="U3">
        <v>51.763390053530308</v>
      </c>
      <c r="V3">
        <v>0</v>
      </c>
      <c r="W3">
        <v>4.9982608695652173</v>
      </c>
      <c r="X3">
        <v>20.99850905218317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6.2060329416614479</v>
      </c>
      <c r="AG3">
        <v>30.067846272594451</v>
      </c>
      <c r="AH3">
        <v>0</v>
      </c>
      <c r="AI3">
        <v>0</v>
      </c>
      <c r="AJ3">
        <v>0</v>
      </c>
      <c r="AK3">
        <v>23.360633010436228</v>
      </c>
      <c r="AL3">
        <v>1.907179626278618</v>
      </c>
      <c r="AM3">
        <v>0</v>
      </c>
      <c r="AN3">
        <v>0</v>
      </c>
      <c r="AO3">
        <v>0</v>
      </c>
      <c r="AP3">
        <v>1.1252302166562305</v>
      </c>
      <c r="AQ3">
        <v>0</v>
      </c>
      <c r="AR3">
        <v>12.606796891671884</v>
      </c>
      <c r="AS3">
        <v>7.3260668453350029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28.004383616865638</v>
      </c>
      <c r="BB3">
        <f>SUM(B3:AZ3)-BA3</f>
        <v>641.95694693016071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281.77471903667396</v>
      </c>
      <c r="L4">
        <v>0</v>
      </c>
      <c r="M4">
        <v>62.781527403414188</v>
      </c>
      <c r="N4">
        <v>51.239900926698873</v>
      </c>
      <c r="O4">
        <v>72.308848954538533</v>
      </c>
      <c r="P4">
        <v>24.30713175929943</v>
      </c>
      <c r="Q4">
        <v>3.7149854044642767</v>
      </c>
      <c r="R4">
        <v>8.5469953993372023</v>
      </c>
      <c r="S4">
        <v>4.9229297821346059</v>
      </c>
      <c r="T4">
        <v>0</v>
      </c>
      <c r="U4">
        <v>51.763390053530308</v>
      </c>
      <c r="V4">
        <v>0</v>
      </c>
      <c r="W4">
        <v>4.9982608695652173</v>
      </c>
      <c r="X4">
        <v>20.99850905218317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6.2060329416614479</v>
      </c>
      <c r="AG4">
        <v>30.067846272594451</v>
      </c>
      <c r="AH4">
        <v>0</v>
      </c>
      <c r="AI4">
        <v>0</v>
      </c>
      <c r="AJ4">
        <v>0</v>
      </c>
      <c r="AK4">
        <v>23.360633010436228</v>
      </c>
      <c r="AL4">
        <v>1.907179626278618</v>
      </c>
      <c r="AM4">
        <v>0</v>
      </c>
      <c r="AN4">
        <v>0</v>
      </c>
      <c r="AO4">
        <v>0</v>
      </c>
      <c r="AP4">
        <v>1.1252302166562305</v>
      </c>
      <c r="AQ4">
        <v>0</v>
      </c>
      <c r="AR4">
        <v>12.606796891671884</v>
      </c>
      <c r="AS4">
        <v>7.3260668453350029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28.004201949862576</v>
      </c>
      <c r="BB4">
        <f t="shared" ref="BB4:BB67" si="0">SUM(B4:AZ4)-BA4</f>
        <v>641.95278249661112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281.78095850981424</v>
      </c>
      <c r="L5">
        <v>0</v>
      </c>
      <c r="M5">
        <v>20.068744689826922</v>
      </c>
      <c r="N5">
        <v>51.239900926698873</v>
      </c>
      <c r="O5">
        <v>72.308848954538533</v>
      </c>
      <c r="P5">
        <v>24.30713175929943</v>
      </c>
      <c r="Q5">
        <v>5.0095968645079907</v>
      </c>
      <c r="R5">
        <v>8.8572332632502064</v>
      </c>
      <c r="S5">
        <v>5.3726972215954847</v>
      </c>
      <c r="T5">
        <v>0</v>
      </c>
      <c r="U5">
        <v>51.763390053530308</v>
      </c>
      <c r="V5">
        <v>0</v>
      </c>
      <c r="W5">
        <v>4.9982608695652173</v>
      </c>
      <c r="X5">
        <v>20.99850905218317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6.2060329416614479</v>
      </c>
      <c r="AG5">
        <v>30.067846272594451</v>
      </c>
      <c r="AH5">
        <v>0</v>
      </c>
      <c r="AI5">
        <v>0</v>
      </c>
      <c r="AJ5">
        <v>0</v>
      </c>
      <c r="AK5">
        <v>23.360633010436228</v>
      </c>
      <c r="AL5">
        <v>1.907179626278618</v>
      </c>
      <c r="AM5">
        <v>0</v>
      </c>
      <c r="AN5">
        <v>0</v>
      </c>
      <c r="AO5">
        <v>0</v>
      </c>
      <c r="AP5">
        <v>1.1252302166562305</v>
      </c>
      <c r="AQ5">
        <v>0</v>
      </c>
      <c r="AR5">
        <v>3.87901421665623</v>
      </c>
      <c r="AS5">
        <v>4.4901700463368819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25.821589621108956</v>
      </c>
      <c r="BB5">
        <f t="shared" si="0"/>
        <v>591.9197888743214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281.77659018814165</v>
      </c>
      <c r="L6">
        <v>0</v>
      </c>
      <c r="M6">
        <v>20.005141723197177</v>
      </c>
      <c r="N6">
        <v>51.239900926698873</v>
      </c>
      <c r="O6">
        <v>72.308848954538533</v>
      </c>
      <c r="P6">
        <v>24.30713175929943</v>
      </c>
      <c r="Q6">
        <v>5.0095968645079907</v>
      </c>
      <c r="R6">
        <v>8.8572332632502064</v>
      </c>
      <c r="S6">
        <v>5.3726972215954847</v>
      </c>
      <c r="T6">
        <v>0</v>
      </c>
      <c r="U6">
        <v>51.763390053530308</v>
      </c>
      <c r="V6">
        <v>0</v>
      </c>
      <c r="W6">
        <v>4.9982608695652173</v>
      </c>
      <c r="X6">
        <v>20.99850905218317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6.2060329416614479</v>
      </c>
      <c r="AG6">
        <v>30.067846272594451</v>
      </c>
      <c r="AH6">
        <v>0</v>
      </c>
      <c r="AI6">
        <v>0</v>
      </c>
      <c r="AJ6">
        <v>0</v>
      </c>
      <c r="AK6">
        <v>23.360633010436228</v>
      </c>
      <c r="AL6">
        <v>1.907179626278618</v>
      </c>
      <c r="AM6">
        <v>0</v>
      </c>
      <c r="AN6">
        <v>0</v>
      </c>
      <c r="AO6">
        <v>0</v>
      </c>
      <c r="AP6">
        <v>1.1252302166562305</v>
      </c>
      <c r="AQ6">
        <v>0</v>
      </c>
      <c r="AR6">
        <v>1.939507108328115</v>
      </c>
      <c r="AS6">
        <v>4.4901700463368819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25.737677024129823</v>
      </c>
      <c r="BB6">
        <f t="shared" si="0"/>
        <v>589.99622307467007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281.77586966034318</v>
      </c>
      <c r="L7">
        <v>0</v>
      </c>
      <c r="M7">
        <v>20.005141723197177</v>
      </c>
      <c r="N7">
        <v>25.001621072451137</v>
      </c>
      <c r="O7">
        <v>57.392986506644782</v>
      </c>
      <c r="P7">
        <v>9.9985707681930531</v>
      </c>
      <c r="Q7">
        <v>5.0095968645079907</v>
      </c>
      <c r="R7">
        <v>8.5469953993372023</v>
      </c>
      <c r="S7">
        <v>4.9229297821346059</v>
      </c>
      <c r="T7">
        <v>0</v>
      </c>
      <c r="U7">
        <v>51.763390053530308</v>
      </c>
      <c r="V7">
        <v>0</v>
      </c>
      <c r="W7">
        <v>4.9982608695652173</v>
      </c>
      <c r="X7">
        <v>20.99850905218317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6.2060329416614479</v>
      </c>
      <c r="AG7">
        <v>30.067846272594451</v>
      </c>
      <c r="AH7">
        <v>0</v>
      </c>
      <c r="AI7">
        <v>0</v>
      </c>
      <c r="AJ7">
        <v>0</v>
      </c>
      <c r="AK7">
        <v>23.360633010436228</v>
      </c>
      <c r="AL7">
        <v>1.907179626278618</v>
      </c>
      <c r="AM7">
        <v>0</v>
      </c>
      <c r="AN7">
        <v>0</v>
      </c>
      <c r="AO7">
        <v>0</v>
      </c>
      <c r="AP7">
        <v>1.1252302166562305</v>
      </c>
      <c r="AQ7">
        <v>0</v>
      </c>
      <c r="AR7">
        <v>1.939507108328115</v>
      </c>
      <c r="AS7">
        <v>4.4901700463368819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23.38753768672904</v>
      </c>
      <c r="BB7">
        <f t="shared" si="0"/>
        <v>536.12293328765088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281.77935639938579</v>
      </c>
      <c r="L8">
        <v>0</v>
      </c>
      <c r="M8">
        <v>20.005141723197177</v>
      </c>
      <c r="N8">
        <v>25.001621072451137</v>
      </c>
      <c r="O8">
        <v>36.59672348085563</v>
      </c>
      <c r="P8">
        <v>9.9985707681930531</v>
      </c>
      <c r="Q8">
        <v>5.0095968645079907</v>
      </c>
      <c r="R8">
        <v>8.5469953993372023</v>
      </c>
      <c r="S8">
        <v>4.9229297821346059</v>
      </c>
      <c r="T8">
        <v>0</v>
      </c>
      <c r="U8">
        <v>51.763390053530308</v>
      </c>
      <c r="V8">
        <v>0</v>
      </c>
      <c r="W8">
        <v>4.9982608695652173</v>
      </c>
      <c r="X8">
        <v>20.99850905218317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6.2060329416614479</v>
      </c>
      <c r="AG8">
        <v>30.067846272594451</v>
      </c>
      <c r="AH8">
        <v>0</v>
      </c>
      <c r="AI8">
        <v>0</v>
      </c>
      <c r="AJ8">
        <v>0</v>
      </c>
      <c r="AK8">
        <v>23.360633010436228</v>
      </c>
      <c r="AL8">
        <v>1.907179626278618</v>
      </c>
      <c r="AM8">
        <v>0</v>
      </c>
      <c r="AN8">
        <v>0</v>
      </c>
      <c r="AO8">
        <v>0</v>
      </c>
      <c r="AP8">
        <v>1.1252302166562305</v>
      </c>
      <c r="AQ8">
        <v>0</v>
      </c>
      <c r="AR8">
        <v>1.939507108328115</v>
      </c>
      <c r="AS8">
        <v>4.4901700463368819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22.518399637943006</v>
      </c>
      <c r="BB8">
        <f t="shared" si="0"/>
        <v>516.19929504969036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281.77586966034318</v>
      </c>
      <c r="L9">
        <v>0</v>
      </c>
      <c r="M9">
        <v>20.151611958769585</v>
      </c>
      <c r="N9">
        <v>25.001621072451137</v>
      </c>
      <c r="O9">
        <v>34.997814018382506</v>
      </c>
      <c r="P9">
        <v>9.9985707681930531</v>
      </c>
      <c r="Q9">
        <v>5.0095968645079907</v>
      </c>
      <c r="R9">
        <v>8.5469953993372023</v>
      </c>
      <c r="S9">
        <v>5.3726972215954847</v>
      </c>
      <c r="T9">
        <v>0</v>
      </c>
      <c r="U9">
        <v>51.763390053530308</v>
      </c>
      <c r="V9">
        <v>0</v>
      </c>
      <c r="W9">
        <v>4.9982608695652173</v>
      </c>
      <c r="X9">
        <v>20.99850905218317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6.2060329416614479</v>
      </c>
      <c r="AG9">
        <v>30.067846272594451</v>
      </c>
      <c r="AH9">
        <v>0</v>
      </c>
      <c r="AI9">
        <v>0</v>
      </c>
      <c r="AJ9">
        <v>0</v>
      </c>
      <c r="AK9">
        <v>23.360633010436228</v>
      </c>
      <c r="AL9">
        <v>1.907179626278618</v>
      </c>
      <c r="AM9">
        <v>0</v>
      </c>
      <c r="AN9">
        <v>0</v>
      </c>
      <c r="AO9">
        <v>0</v>
      </c>
      <c r="AP9">
        <v>1.1252302166562305</v>
      </c>
      <c r="AQ9">
        <v>0</v>
      </c>
      <c r="AR9">
        <v>1.939507108328115</v>
      </c>
      <c r="AS9">
        <v>4.4901700463368819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22.476342211536071</v>
      </c>
      <c r="BB9">
        <f t="shared" si="0"/>
        <v>515.23519394961477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281.77935639938579</v>
      </c>
      <c r="L10">
        <v>0</v>
      </c>
      <c r="M10">
        <v>20.151611958769585</v>
      </c>
      <c r="N10">
        <v>25.001621072451137</v>
      </c>
      <c r="O10">
        <v>34.997814018382506</v>
      </c>
      <c r="P10">
        <v>9.9985707681930531</v>
      </c>
      <c r="Q10">
        <v>5.0095968645079907</v>
      </c>
      <c r="R10">
        <v>8.5469953993372023</v>
      </c>
      <c r="S10">
        <v>5.3726972215954847</v>
      </c>
      <c r="T10">
        <v>0</v>
      </c>
      <c r="U10">
        <v>51.763390053530308</v>
      </c>
      <c r="V10">
        <v>0</v>
      </c>
      <c r="W10">
        <v>4.9982608695652173</v>
      </c>
      <c r="X10">
        <v>20.99850905218317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6.2060329416614479</v>
      </c>
      <c r="AG10">
        <v>30.067846272594451</v>
      </c>
      <c r="AH10">
        <v>0</v>
      </c>
      <c r="AI10">
        <v>0</v>
      </c>
      <c r="AJ10">
        <v>0</v>
      </c>
      <c r="AK10">
        <v>23.360633010436228</v>
      </c>
      <c r="AL10">
        <v>1.907179626278618</v>
      </c>
      <c r="AM10">
        <v>0</v>
      </c>
      <c r="AN10">
        <v>0</v>
      </c>
      <c r="AO10">
        <v>0</v>
      </c>
      <c r="AP10">
        <v>1.1252302166562305</v>
      </c>
      <c r="AQ10">
        <v>0</v>
      </c>
      <c r="AR10">
        <v>1.939507108328115</v>
      </c>
      <c r="AS10">
        <v>4.4901700463368819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22.476487957228024</v>
      </c>
      <c r="BB10">
        <f t="shared" si="0"/>
        <v>515.23853494296543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281.77586966034318</v>
      </c>
      <c r="L11">
        <v>0</v>
      </c>
      <c r="M11">
        <v>30.003815255938736</v>
      </c>
      <c r="N11">
        <v>25.001621072451137</v>
      </c>
      <c r="O11">
        <v>34.997814018382506</v>
      </c>
      <c r="P11">
        <v>9.9985707681930531</v>
      </c>
      <c r="Q11">
        <v>5.0095968645079907</v>
      </c>
      <c r="R11">
        <v>8.8572332632502064</v>
      </c>
      <c r="S11">
        <v>5.3726972215954847</v>
      </c>
      <c r="T11">
        <v>0</v>
      </c>
      <c r="U11">
        <v>51.763390053530308</v>
      </c>
      <c r="V11">
        <v>0</v>
      </c>
      <c r="W11">
        <v>4.9982608695652173</v>
      </c>
      <c r="X11">
        <v>20.99850905218317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6.2060329416614479</v>
      </c>
      <c r="AG11">
        <v>30.067846272594451</v>
      </c>
      <c r="AH11">
        <v>0</v>
      </c>
      <c r="AI11">
        <v>0</v>
      </c>
      <c r="AJ11">
        <v>0</v>
      </c>
      <c r="AK11">
        <v>23.360633010436228</v>
      </c>
      <c r="AL11">
        <v>1.907179626278618</v>
      </c>
      <c r="AM11">
        <v>0</v>
      </c>
      <c r="AN11">
        <v>0</v>
      </c>
      <c r="AO11">
        <v>0</v>
      </c>
      <c r="AP11">
        <v>1.1252302166562305</v>
      </c>
      <c r="AQ11">
        <v>0</v>
      </c>
      <c r="AR11">
        <v>1.939507108328115</v>
      </c>
      <c r="AS11">
        <v>4.4901700463368819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22.90113225206931</v>
      </c>
      <c r="BB11">
        <f t="shared" si="0"/>
        <v>524.97284507016377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281.77935639938579</v>
      </c>
      <c r="L12">
        <v>0</v>
      </c>
      <c r="M12">
        <v>30.003815255938736</v>
      </c>
      <c r="N12">
        <v>25.001621072451137</v>
      </c>
      <c r="O12">
        <v>34.997814018382506</v>
      </c>
      <c r="P12">
        <v>9.9985707681930531</v>
      </c>
      <c r="Q12">
        <v>5.0095968645079907</v>
      </c>
      <c r="R12">
        <v>8.8572332632502064</v>
      </c>
      <c r="S12">
        <v>5.3726972215954847</v>
      </c>
      <c r="T12">
        <v>0</v>
      </c>
      <c r="U12">
        <v>51.763390053530308</v>
      </c>
      <c r="V12">
        <v>0</v>
      </c>
      <c r="W12">
        <v>4.9982608695652173</v>
      </c>
      <c r="X12">
        <v>20.99850905218317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6.2060329416614479</v>
      </c>
      <c r="AG12">
        <v>30.067846272594451</v>
      </c>
      <c r="AH12">
        <v>0</v>
      </c>
      <c r="AI12">
        <v>0</v>
      </c>
      <c r="AJ12">
        <v>0</v>
      </c>
      <c r="AK12">
        <v>23.360633010436228</v>
      </c>
      <c r="AL12">
        <v>1.907179626278618</v>
      </c>
      <c r="AM12">
        <v>0</v>
      </c>
      <c r="AN12">
        <v>0</v>
      </c>
      <c r="AO12">
        <v>0</v>
      </c>
      <c r="AP12">
        <v>1.1252302166562305</v>
      </c>
      <c r="AQ12">
        <v>0</v>
      </c>
      <c r="AR12">
        <v>1.939507108328115</v>
      </c>
      <c r="AS12">
        <v>4.4901700463368819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22.901277997761262</v>
      </c>
      <c r="BB12">
        <f t="shared" si="0"/>
        <v>524.97618606351443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281.77586966034318</v>
      </c>
      <c r="L13">
        <v>0</v>
      </c>
      <c r="M13">
        <v>30.003815255938736</v>
      </c>
      <c r="N13">
        <v>25.001621072451137</v>
      </c>
      <c r="O13">
        <v>34.997814018382506</v>
      </c>
      <c r="P13">
        <v>9.9985707681930531</v>
      </c>
      <c r="Q13">
        <v>5.0095968645079907</v>
      </c>
      <c r="R13">
        <v>8.8572332632502064</v>
      </c>
      <c r="S13">
        <v>5.3726972215954847</v>
      </c>
      <c r="T13">
        <v>0</v>
      </c>
      <c r="U13">
        <v>51.763390053530308</v>
      </c>
      <c r="V13">
        <v>0</v>
      </c>
      <c r="W13">
        <v>4.9982608695652173</v>
      </c>
      <c r="X13">
        <v>20.99850905218317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6.2060329416614479</v>
      </c>
      <c r="AG13">
        <v>30.067846272594451</v>
      </c>
      <c r="AH13">
        <v>0</v>
      </c>
      <c r="AI13">
        <v>0</v>
      </c>
      <c r="AJ13">
        <v>0</v>
      </c>
      <c r="AK13">
        <v>23.360633010436228</v>
      </c>
      <c r="AL13">
        <v>1.907179626278618</v>
      </c>
      <c r="AM13">
        <v>0</v>
      </c>
      <c r="AN13">
        <v>0</v>
      </c>
      <c r="AO13">
        <v>0</v>
      </c>
      <c r="AP13">
        <v>1.1252302166562305</v>
      </c>
      <c r="AQ13">
        <v>0</v>
      </c>
      <c r="AR13">
        <v>1.939507108328115</v>
      </c>
      <c r="AS13">
        <v>4.4901700463368819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22.90113225206931</v>
      </c>
      <c r="BB13">
        <f t="shared" si="0"/>
        <v>524.97284507016377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281.77935639938579</v>
      </c>
      <c r="L14">
        <v>0</v>
      </c>
      <c r="M14">
        <v>30.003815255938736</v>
      </c>
      <c r="N14">
        <v>25.001621072451137</v>
      </c>
      <c r="O14">
        <v>34.997814018382506</v>
      </c>
      <c r="P14">
        <v>9.9985707681930531</v>
      </c>
      <c r="Q14">
        <v>5.0095968645079907</v>
      </c>
      <c r="R14">
        <v>8.8572332632502064</v>
      </c>
      <c r="S14">
        <v>5.3726972215954847</v>
      </c>
      <c r="T14">
        <v>0</v>
      </c>
      <c r="U14">
        <v>51.763390053530308</v>
      </c>
      <c r="V14">
        <v>0</v>
      </c>
      <c r="W14">
        <v>4.9982608695652173</v>
      </c>
      <c r="X14">
        <v>20.99850905218317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6.2060329416614479</v>
      </c>
      <c r="AG14">
        <v>30.067846272594451</v>
      </c>
      <c r="AH14">
        <v>0</v>
      </c>
      <c r="AI14">
        <v>0</v>
      </c>
      <c r="AJ14">
        <v>0</v>
      </c>
      <c r="AK14">
        <v>23.360633010436228</v>
      </c>
      <c r="AL14">
        <v>1.907179626278618</v>
      </c>
      <c r="AM14">
        <v>0</v>
      </c>
      <c r="AN14">
        <v>0</v>
      </c>
      <c r="AO14">
        <v>0</v>
      </c>
      <c r="AP14">
        <v>1.1252302166562305</v>
      </c>
      <c r="AQ14">
        <v>0</v>
      </c>
      <c r="AR14">
        <v>1.939507108328115</v>
      </c>
      <c r="AS14">
        <v>4.4901700463368819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22.901277997761262</v>
      </c>
      <c r="BB14">
        <f t="shared" si="0"/>
        <v>524.97618606351443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281.77586966034318</v>
      </c>
      <c r="L15">
        <v>0</v>
      </c>
      <c r="M15">
        <v>30.003815255938736</v>
      </c>
      <c r="N15">
        <v>25.001621072451137</v>
      </c>
      <c r="O15">
        <v>34.997814018382506</v>
      </c>
      <c r="P15">
        <v>9.9985707681930531</v>
      </c>
      <c r="Q15">
        <v>5.0095968645079907</v>
      </c>
      <c r="R15">
        <v>8.8572332632502064</v>
      </c>
      <c r="S15">
        <v>5.3726972215954847</v>
      </c>
      <c r="T15">
        <v>0</v>
      </c>
      <c r="U15">
        <v>51.763390053530308</v>
      </c>
      <c r="V15">
        <v>0</v>
      </c>
      <c r="W15">
        <v>4.9982608695652173</v>
      </c>
      <c r="X15">
        <v>20.99850905218317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6.2060329416614479</v>
      </c>
      <c r="AG15">
        <v>30.067846272594451</v>
      </c>
      <c r="AH15">
        <v>0</v>
      </c>
      <c r="AI15">
        <v>0</v>
      </c>
      <c r="AJ15">
        <v>0</v>
      </c>
      <c r="AK15">
        <v>23.360633010436228</v>
      </c>
      <c r="AL15">
        <v>1.907179626278618</v>
      </c>
      <c r="AM15">
        <v>0</v>
      </c>
      <c r="AN15">
        <v>0</v>
      </c>
      <c r="AO15">
        <v>0</v>
      </c>
      <c r="AP15">
        <v>1.1252302166562305</v>
      </c>
      <c r="AQ15">
        <v>0</v>
      </c>
      <c r="AR15">
        <v>1.939507108328115</v>
      </c>
      <c r="AS15">
        <v>4.4901700463368819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22.90113225206931</v>
      </c>
      <c r="BB15">
        <f t="shared" si="0"/>
        <v>524.97284507016377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281.77935639938579</v>
      </c>
      <c r="L16">
        <v>0</v>
      </c>
      <c r="M16">
        <v>30.003815255938736</v>
      </c>
      <c r="N16">
        <v>25.001621072451137</v>
      </c>
      <c r="O16">
        <v>34.997814018382506</v>
      </c>
      <c r="P16">
        <v>9.9985707681930531</v>
      </c>
      <c r="Q16">
        <v>5.0095968645079907</v>
      </c>
      <c r="R16">
        <v>8.8572332632502064</v>
      </c>
      <c r="S16">
        <v>5.3726972215954847</v>
      </c>
      <c r="T16">
        <v>0</v>
      </c>
      <c r="U16">
        <v>51.763390053530308</v>
      </c>
      <c r="V16">
        <v>0</v>
      </c>
      <c r="W16">
        <v>4.9982608695652173</v>
      </c>
      <c r="X16">
        <v>20.99850905218317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6.2060329416614479</v>
      </c>
      <c r="AG16">
        <v>30.067846272594451</v>
      </c>
      <c r="AH16">
        <v>0</v>
      </c>
      <c r="AI16">
        <v>0</v>
      </c>
      <c r="AJ16">
        <v>0</v>
      </c>
      <c r="AK16">
        <v>23.360633010436228</v>
      </c>
      <c r="AL16">
        <v>1.907179626278618</v>
      </c>
      <c r="AM16">
        <v>0</v>
      </c>
      <c r="AN16">
        <v>0</v>
      </c>
      <c r="AO16">
        <v>0</v>
      </c>
      <c r="AP16">
        <v>1.1252302166562305</v>
      </c>
      <c r="AQ16">
        <v>0</v>
      </c>
      <c r="AR16">
        <v>1.939507108328115</v>
      </c>
      <c r="AS16">
        <v>4.4901700463368819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22.901277997761262</v>
      </c>
      <c r="BB16">
        <f t="shared" si="0"/>
        <v>524.97618606351443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281.77586966034318</v>
      </c>
      <c r="L17">
        <v>0</v>
      </c>
      <c r="M17">
        <v>30.003815255938736</v>
      </c>
      <c r="N17">
        <v>25.001621072451137</v>
      </c>
      <c r="O17">
        <v>34.997814018382506</v>
      </c>
      <c r="P17">
        <v>9.9985707681930531</v>
      </c>
      <c r="Q17">
        <v>5.0095968645079907</v>
      </c>
      <c r="R17">
        <v>8.8572332632502064</v>
      </c>
      <c r="S17">
        <v>5.3726972215954847</v>
      </c>
      <c r="T17">
        <v>0</v>
      </c>
      <c r="U17">
        <v>51.763390053530308</v>
      </c>
      <c r="V17">
        <v>0</v>
      </c>
      <c r="W17">
        <v>4.9982608695652173</v>
      </c>
      <c r="X17">
        <v>20.99850905218317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6.2060329416614479</v>
      </c>
      <c r="AG17">
        <v>30.067846272594451</v>
      </c>
      <c r="AH17">
        <v>0</v>
      </c>
      <c r="AI17">
        <v>0</v>
      </c>
      <c r="AJ17">
        <v>0</v>
      </c>
      <c r="AK17">
        <v>23.360633010436228</v>
      </c>
      <c r="AL17">
        <v>1.907179626278618</v>
      </c>
      <c r="AM17">
        <v>0</v>
      </c>
      <c r="AN17">
        <v>0</v>
      </c>
      <c r="AO17">
        <v>0</v>
      </c>
      <c r="AP17">
        <v>1.1252302166562305</v>
      </c>
      <c r="AQ17">
        <v>0</v>
      </c>
      <c r="AR17">
        <v>1.939507108328115</v>
      </c>
      <c r="AS17">
        <v>4.4901700463368819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22.90113225206931</v>
      </c>
      <c r="BB17">
        <f t="shared" si="0"/>
        <v>524.97284507016377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281.77935639938579</v>
      </c>
      <c r="L18">
        <v>0</v>
      </c>
      <c r="M18">
        <v>30.003815255938736</v>
      </c>
      <c r="N18">
        <v>25.001621072451137</v>
      </c>
      <c r="O18">
        <v>34.997814018382506</v>
      </c>
      <c r="P18">
        <v>9.9985707681930531</v>
      </c>
      <c r="Q18">
        <v>5.0095968645079907</v>
      </c>
      <c r="R18">
        <v>8.8572332632502064</v>
      </c>
      <c r="S18">
        <v>5.3726972215954847</v>
      </c>
      <c r="T18">
        <v>0</v>
      </c>
      <c r="U18">
        <v>51.763390053530308</v>
      </c>
      <c r="V18">
        <v>0</v>
      </c>
      <c r="W18">
        <v>4.9982608695652173</v>
      </c>
      <c r="X18">
        <v>20.99850905218317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6.2060329416614479</v>
      </c>
      <c r="AG18">
        <v>30.067846272594451</v>
      </c>
      <c r="AH18">
        <v>0</v>
      </c>
      <c r="AI18">
        <v>0</v>
      </c>
      <c r="AJ18">
        <v>0</v>
      </c>
      <c r="AK18">
        <v>23.360633010436228</v>
      </c>
      <c r="AL18">
        <v>1.907179626278618</v>
      </c>
      <c r="AM18">
        <v>0</v>
      </c>
      <c r="AN18">
        <v>0</v>
      </c>
      <c r="AO18">
        <v>0</v>
      </c>
      <c r="AP18">
        <v>1.1252302166562305</v>
      </c>
      <c r="AQ18">
        <v>0</v>
      </c>
      <c r="AR18">
        <v>3.87901421665623</v>
      </c>
      <c r="AS18">
        <v>4.4901700463368819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22.982349394889376</v>
      </c>
      <c r="BB18">
        <f t="shared" si="0"/>
        <v>526.83462177471426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281.77586966034318</v>
      </c>
      <c r="L19">
        <v>0</v>
      </c>
      <c r="M19">
        <v>30.003815255938736</v>
      </c>
      <c r="N19">
        <v>25.001621072451137</v>
      </c>
      <c r="O19">
        <v>34.997814018382506</v>
      </c>
      <c r="P19">
        <v>9.9985707681930531</v>
      </c>
      <c r="Q19">
        <v>5.0095968645079907</v>
      </c>
      <c r="R19">
        <v>8.8572332632502064</v>
      </c>
      <c r="S19">
        <v>5.3726972215954847</v>
      </c>
      <c r="T19">
        <v>0</v>
      </c>
      <c r="U19">
        <v>51.763390053530308</v>
      </c>
      <c r="V19">
        <v>0</v>
      </c>
      <c r="W19">
        <v>4.9982608695652173</v>
      </c>
      <c r="X19">
        <v>20.99850905218317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6.2060329416614479</v>
      </c>
      <c r="AG19">
        <v>30.067846272594451</v>
      </c>
      <c r="AH19">
        <v>0</v>
      </c>
      <c r="AI19">
        <v>0</v>
      </c>
      <c r="AJ19">
        <v>0</v>
      </c>
      <c r="AK19">
        <v>23.360633010436228</v>
      </c>
      <c r="AL19">
        <v>1.907179626278618</v>
      </c>
      <c r="AM19">
        <v>0</v>
      </c>
      <c r="AN19">
        <v>0</v>
      </c>
      <c r="AO19">
        <v>0</v>
      </c>
      <c r="AP19">
        <v>1.1252302166562305</v>
      </c>
      <c r="AQ19">
        <v>0</v>
      </c>
      <c r="AR19">
        <v>12.606796891671884</v>
      </c>
      <c r="AS19">
        <v>4.4901700463368819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23.347024965013077</v>
      </c>
      <c r="BB19">
        <f t="shared" si="0"/>
        <v>535.1942421405638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281.77565458634569</v>
      </c>
      <c r="L20">
        <v>0</v>
      </c>
      <c r="M20">
        <v>30.003815255938736</v>
      </c>
      <c r="N20">
        <v>25.001621072451137</v>
      </c>
      <c r="O20">
        <v>34.997814018382506</v>
      </c>
      <c r="P20">
        <v>9.9985707681930531</v>
      </c>
      <c r="Q20">
        <v>5.0095968645079907</v>
      </c>
      <c r="R20">
        <v>8.8572332632502064</v>
      </c>
      <c r="S20">
        <v>5.3726972215954847</v>
      </c>
      <c r="T20">
        <v>0</v>
      </c>
      <c r="U20">
        <v>51.763390053530308</v>
      </c>
      <c r="V20">
        <v>0</v>
      </c>
      <c r="W20">
        <v>4.9982608695652173</v>
      </c>
      <c r="X20">
        <v>20.99850905218317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6.2060329416614479</v>
      </c>
      <c r="AG20">
        <v>30.067846272594451</v>
      </c>
      <c r="AH20">
        <v>0</v>
      </c>
      <c r="AI20">
        <v>0</v>
      </c>
      <c r="AJ20">
        <v>0</v>
      </c>
      <c r="AK20">
        <v>23.360633010436228</v>
      </c>
      <c r="AL20">
        <v>9.5358996885655127</v>
      </c>
      <c r="AM20">
        <v>0</v>
      </c>
      <c r="AN20">
        <v>0</v>
      </c>
      <c r="AO20">
        <v>0</v>
      </c>
      <c r="AP20">
        <v>1.1252302166562305</v>
      </c>
      <c r="AQ20">
        <v>0</v>
      </c>
      <c r="AR20">
        <v>12.606796891671884</v>
      </c>
      <c r="AS20">
        <v>4.4901700463368819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23.665896473523595</v>
      </c>
      <c r="BB20">
        <f t="shared" si="0"/>
        <v>542.50387562034257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281.78001179714892</v>
      </c>
      <c r="L21">
        <v>0</v>
      </c>
      <c r="M21">
        <v>30.003815255938736</v>
      </c>
      <c r="N21">
        <v>25.001621072451137</v>
      </c>
      <c r="O21">
        <v>34.997814018382506</v>
      </c>
      <c r="P21">
        <v>9.9985707681930531</v>
      </c>
      <c r="Q21">
        <v>5.0095968645079907</v>
      </c>
      <c r="R21">
        <v>8.8572332632502064</v>
      </c>
      <c r="S21">
        <v>5.3726972215954847</v>
      </c>
      <c r="T21">
        <v>0</v>
      </c>
      <c r="U21">
        <v>51.763390053530308</v>
      </c>
      <c r="V21">
        <v>0</v>
      </c>
      <c r="W21">
        <v>4.9982608695652173</v>
      </c>
      <c r="X21">
        <v>20.99850905218317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6.2060329416614479</v>
      </c>
      <c r="AG21">
        <v>30.067846272594451</v>
      </c>
      <c r="AH21">
        <v>0</v>
      </c>
      <c r="AI21">
        <v>0</v>
      </c>
      <c r="AJ21">
        <v>0</v>
      </c>
      <c r="AK21">
        <v>23.360633010436228</v>
      </c>
      <c r="AL21">
        <v>39.877399688565511</v>
      </c>
      <c r="AM21">
        <v>0</v>
      </c>
      <c r="AN21">
        <v>0</v>
      </c>
      <c r="AO21">
        <v>0</v>
      </c>
      <c r="AP21">
        <v>1.1252302166562305</v>
      </c>
      <c r="AQ21">
        <v>0</v>
      </c>
      <c r="AR21">
        <v>3.87901421665623</v>
      </c>
      <c r="AS21">
        <v>4.4901700463368819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24.569531989119511</v>
      </c>
      <c r="BB21">
        <f t="shared" si="0"/>
        <v>563.21831464053423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281.77565458634569</v>
      </c>
      <c r="L22">
        <v>0</v>
      </c>
      <c r="M22">
        <v>30.003815255938736</v>
      </c>
      <c r="N22">
        <v>25.001621072451137</v>
      </c>
      <c r="O22">
        <v>34.997814018382506</v>
      </c>
      <c r="P22">
        <v>9.9985707681930531</v>
      </c>
      <c r="Q22">
        <v>5.0095968645079907</v>
      </c>
      <c r="R22">
        <v>8.8572332632502064</v>
      </c>
      <c r="S22">
        <v>5.3726972215954847</v>
      </c>
      <c r="T22">
        <v>0</v>
      </c>
      <c r="U22">
        <v>51.763390053530308</v>
      </c>
      <c r="V22">
        <v>0</v>
      </c>
      <c r="W22">
        <v>4.9982608695652173</v>
      </c>
      <c r="X22">
        <v>20.99850905218317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6.2060329416614479</v>
      </c>
      <c r="AG22">
        <v>30.067846272594451</v>
      </c>
      <c r="AH22">
        <v>0</v>
      </c>
      <c r="AI22">
        <v>0</v>
      </c>
      <c r="AJ22">
        <v>0</v>
      </c>
      <c r="AK22">
        <v>23.360633010436228</v>
      </c>
      <c r="AL22">
        <v>39.877399688565511</v>
      </c>
      <c r="AM22">
        <v>0</v>
      </c>
      <c r="AN22">
        <v>0</v>
      </c>
      <c r="AO22">
        <v>0</v>
      </c>
      <c r="AP22">
        <v>1.1252302166562305</v>
      </c>
      <c r="AQ22">
        <v>0</v>
      </c>
      <c r="AR22">
        <v>1.939507108328115</v>
      </c>
      <c r="AS22">
        <v>4.4901700463368819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24.488278460579821</v>
      </c>
      <c r="BB22">
        <f t="shared" si="0"/>
        <v>561.35570384994253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281.78115946860441</v>
      </c>
      <c r="L23">
        <v>0</v>
      </c>
      <c r="M23">
        <v>48.507988603874502</v>
      </c>
      <c r="N23">
        <v>48.830280077231009</v>
      </c>
      <c r="O23">
        <v>65.245799793751374</v>
      </c>
      <c r="P23">
        <v>24.30713175929943</v>
      </c>
      <c r="Q23">
        <v>4.9762580092197757</v>
      </c>
      <c r="R23">
        <v>3.7055265220130007</v>
      </c>
      <c r="S23">
        <v>4.7387288758769026</v>
      </c>
      <c r="T23">
        <v>0</v>
      </c>
      <c r="U23">
        <v>51.763390053530308</v>
      </c>
      <c r="V23">
        <v>0</v>
      </c>
      <c r="W23">
        <v>4.9982608695652173</v>
      </c>
      <c r="X23">
        <v>20.99850905218317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6.2060329416614479</v>
      </c>
      <c r="AG23">
        <v>30.067846272594451</v>
      </c>
      <c r="AH23">
        <v>0</v>
      </c>
      <c r="AI23">
        <v>0</v>
      </c>
      <c r="AJ23">
        <v>0</v>
      </c>
      <c r="AK23">
        <v>23.360633010436228</v>
      </c>
      <c r="AL23">
        <v>39.877399688565511</v>
      </c>
      <c r="AM23">
        <v>0</v>
      </c>
      <c r="AN23">
        <v>0</v>
      </c>
      <c r="AO23">
        <v>0</v>
      </c>
      <c r="AP23">
        <v>1.1252302166562305</v>
      </c>
      <c r="AQ23">
        <v>0</v>
      </c>
      <c r="AR23">
        <v>1.939507108328115</v>
      </c>
      <c r="AS23">
        <v>4.4901700463368819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27.877249829054612</v>
      </c>
      <c r="BB23">
        <f t="shared" si="0"/>
        <v>639.04260254067333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281.77620003789838</v>
      </c>
      <c r="L24">
        <v>0</v>
      </c>
      <c r="M24">
        <v>59.755280170590119</v>
      </c>
      <c r="N24">
        <v>51.239900926698873</v>
      </c>
      <c r="O24">
        <v>72.308848954538533</v>
      </c>
      <c r="P24">
        <v>24.30713175929943</v>
      </c>
      <c r="Q24">
        <v>4.9589003118737427</v>
      </c>
      <c r="R24">
        <v>0.63671012063963595</v>
      </c>
      <c r="S24">
        <v>4.7387288758769026</v>
      </c>
      <c r="T24">
        <v>0</v>
      </c>
      <c r="U24">
        <v>51.763390053530308</v>
      </c>
      <c r="V24">
        <v>0</v>
      </c>
      <c r="W24">
        <v>4.9982608695652173</v>
      </c>
      <c r="X24">
        <v>20.99850905218317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6.2060329416614479</v>
      </c>
      <c r="AG24">
        <v>30.067846272594451</v>
      </c>
      <c r="AH24">
        <v>1.26062301022751</v>
      </c>
      <c r="AI24">
        <v>0</v>
      </c>
      <c r="AJ24">
        <v>0</v>
      </c>
      <c r="AK24">
        <v>23.360633010436228</v>
      </c>
      <c r="AL24">
        <v>39.877399688565511</v>
      </c>
      <c r="AM24">
        <v>0</v>
      </c>
      <c r="AN24">
        <v>0</v>
      </c>
      <c r="AO24">
        <v>0</v>
      </c>
      <c r="AP24">
        <v>1.1252302166562305</v>
      </c>
      <c r="AQ24">
        <v>0</v>
      </c>
      <c r="AR24">
        <v>1.939507108328115</v>
      </c>
      <c r="AS24">
        <v>4.4901700463368819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28.666828883269496</v>
      </c>
      <c r="BB24">
        <f t="shared" si="0"/>
        <v>657.14247454423105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316.19690450797287</v>
      </c>
      <c r="L25">
        <v>0</v>
      </c>
      <c r="M25">
        <v>62.781527403414188</v>
      </c>
      <c r="N25">
        <v>51.239900926698873</v>
      </c>
      <c r="O25">
        <v>72.308848954538533</v>
      </c>
      <c r="P25">
        <v>24.30713175929943</v>
      </c>
      <c r="Q25">
        <v>9.467382036476133</v>
      </c>
      <c r="R25">
        <v>11.96261464689468</v>
      </c>
      <c r="S25">
        <v>11.440103212705656</v>
      </c>
      <c r="T25">
        <v>0</v>
      </c>
      <c r="U25">
        <v>51.763390053530308</v>
      </c>
      <c r="V25">
        <v>7.9670997704028386</v>
      </c>
      <c r="W25">
        <v>12.666900908015203</v>
      </c>
      <c r="X25">
        <v>58.796599548834941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6.2060329416614479</v>
      </c>
      <c r="AG25">
        <v>30.067846272594451</v>
      </c>
      <c r="AH25">
        <v>10.379130378522229</v>
      </c>
      <c r="AI25">
        <v>0</v>
      </c>
      <c r="AJ25">
        <v>0</v>
      </c>
      <c r="AK25">
        <v>23.360633010436228</v>
      </c>
      <c r="AL25">
        <v>39.877399688565511</v>
      </c>
      <c r="AM25">
        <v>0</v>
      </c>
      <c r="AN25">
        <v>0</v>
      </c>
      <c r="AO25">
        <v>0</v>
      </c>
      <c r="AP25">
        <v>1.1252302166562305</v>
      </c>
      <c r="AQ25">
        <v>0</v>
      </c>
      <c r="AR25">
        <v>1.939507108328115</v>
      </c>
      <c r="AS25">
        <v>4.4901700463368819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33.788793971780748</v>
      </c>
      <c r="BB25">
        <f t="shared" si="0"/>
        <v>774.55555942010403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383.27764658688238</v>
      </c>
      <c r="L26">
        <v>0</v>
      </c>
      <c r="M26">
        <v>62.781527403414188</v>
      </c>
      <c r="N26">
        <v>51.239900926698873</v>
      </c>
      <c r="O26">
        <v>72.308848954538533</v>
      </c>
      <c r="P26">
        <v>24.30713175929943</v>
      </c>
      <c r="Q26">
        <v>9.467382036476133</v>
      </c>
      <c r="R26">
        <v>18.314173488756545</v>
      </c>
      <c r="S26">
        <v>11.440103212705656</v>
      </c>
      <c r="T26">
        <v>0</v>
      </c>
      <c r="U26">
        <v>51.763390053530308</v>
      </c>
      <c r="V26">
        <v>7.9670997704028386</v>
      </c>
      <c r="W26">
        <v>17.804925816063509</v>
      </c>
      <c r="X26">
        <v>64.789707485173579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2.281627110415362</v>
      </c>
      <c r="AF26">
        <v>6.2060329416614479</v>
      </c>
      <c r="AG26">
        <v>30.067846272594451</v>
      </c>
      <c r="AH26">
        <v>10.379130378522229</v>
      </c>
      <c r="AI26">
        <v>0</v>
      </c>
      <c r="AJ26">
        <v>0</v>
      </c>
      <c r="AK26">
        <v>23.360633010436228</v>
      </c>
      <c r="AL26">
        <v>39.877399688565511</v>
      </c>
      <c r="AM26">
        <v>0</v>
      </c>
      <c r="AN26">
        <v>0</v>
      </c>
      <c r="AO26">
        <v>0</v>
      </c>
      <c r="AP26">
        <v>0.84392266249217285</v>
      </c>
      <c r="AQ26">
        <v>0</v>
      </c>
      <c r="AR26">
        <v>1.939507108328115</v>
      </c>
      <c r="AS26">
        <v>4.4901700463368819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37.407158860615624</v>
      </c>
      <c r="BB26">
        <f t="shared" si="0"/>
        <v>857.50094785267879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511.20163755420572</v>
      </c>
      <c r="L27">
        <v>8.9959472781825962</v>
      </c>
      <c r="M27">
        <v>62.781527403414188</v>
      </c>
      <c r="N27">
        <v>51.239900926698873</v>
      </c>
      <c r="O27">
        <v>72.308848954538533</v>
      </c>
      <c r="P27">
        <v>24.30713175929943</v>
      </c>
      <c r="Q27">
        <v>8.0727792419287567</v>
      </c>
      <c r="R27">
        <v>18.256824405864368</v>
      </c>
      <c r="S27">
        <v>10.660623074535257</v>
      </c>
      <c r="T27">
        <v>0</v>
      </c>
      <c r="U27">
        <v>51.763390053530308</v>
      </c>
      <c r="V27">
        <v>7.1515587416678086</v>
      </c>
      <c r="W27">
        <v>16.821290041376599</v>
      </c>
      <c r="X27">
        <v>49.756260479202112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7.3012071116677095</v>
      </c>
      <c r="AF27">
        <v>6.2060329416614479</v>
      </c>
      <c r="AG27">
        <v>30.067846272594451</v>
      </c>
      <c r="AH27">
        <v>20.758260308182006</v>
      </c>
      <c r="AI27">
        <v>0</v>
      </c>
      <c r="AJ27">
        <v>0</v>
      </c>
      <c r="AK27">
        <v>23.360633010436228</v>
      </c>
      <c r="AL27">
        <v>39.877399688565511</v>
      </c>
      <c r="AM27">
        <v>0</v>
      </c>
      <c r="AN27">
        <v>0</v>
      </c>
      <c r="AO27">
        <v>0</v>
      </c>
      <c r="AP27">
        <v>0.84392266249217285</v>
      </c>
      <c r="AQ27">
        <v>0</v>
      </c>
      <c r="AR27">
        <v>1.939507108328115</v>
      </c>
      <c r="AS27">
        <v>4.4901700463368819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42.977200820904748</v>
      </c>
      <c r="BB27">
        <f t="shared" si="0"/>
        <v>985.18549824380443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511.20731769609455</v>
      </c>
      <c r="L28">
        <v>8.9960040110303314</v>
      </c>
      <c r="M28">
        <v>62.781527403414188</v>
      </c>
      <c r="N28">
        <v>51.239900926698873</v>
      </c>
      <c r="O28">
        <v>72.308848954538533</v>
      </c>
      <c r="P28">
        <v>24.30713175929943</v>
      </c>
      <c r="Q28">
        <v>8.678174676090606</v>
      </c>
      <c r="R28">
        <v>18.330605244990608</v>
      </c>
      <c r="S28">
        <v>11.439868042492835</v>
      </c>
      <c r="T28">
        <v>0</v>
      </c>
      <c r="U28">
        <v>51.763390053530308</v>
      </c>
      <c r="V28">
        <v>7.9472960179298706</v>
      </c>
      <c r="W28">
        <v>13.861439245101318</v>
      </c>
      <c r="X28">
        <v>43.196941544105982</v>
      </c>
      <c r="Y28">
        <v>0</v>
      </c>
      <c r="Z28">
        <v>0.48311999999999994</v>
      </c>
      <c r="AA28">
        <v>0</v>
      </c>
      <c r="AB28">
        <v>0</v>
      </c>
      <c r="AC28">
        <v>0</v>
      </c>
      <c r="AD28">
        <v>0</v>
      </c>
      <c r="AE28">
        <v>7.3012071116677095</v>
      </c>
      <c r="AF28">
        <v>6.2060329416614479</v>
      </c>
      <c r="AG28">
        <v>30.067846272594451</v>
      </c>
      <c r="AH28">
        <v>20.758260308182006</v>
      </c>
      <c r="AI28">
        <v>0</v>
      </c>
      <c r="AJ28">
        <v>0</v>
      </c>
      <c r="AK28">
        <v>23.360633010436228</v>
      </c>
      <c r="AL28">
        <v>39.877399688565511</v>
      </c>
      <c r="AM28">
        <v>0</v>
      </c>
      <c r="AN28">
        <v>0</v>
      </c>
      <c r="AO28">
        <v>0</v>
      </c>
      <c r="AP28">
        <v>0.84392266249217285</v>
      </c>
      <c r="AQ28">
        <v>10.197924</v>
      </c>
      <c r="AR28">
        <v>1.939507108328115</v>
      </c>
      <c r="AS28">
        <v>4.4901700463368819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43.120230792729252</v>
      </c>
      <c r="BB28">
        <f t="shared" si="0"/>
        <v>988.46423793285317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511.20956498045672</v>
      </c>
      <c r="L29">
        <v>8.6620037620255115</v>
      </c>
      <c r="M29">
        <v>62.781527403414188</v>
      </c>
      <c r="N29">
        <v>51.239900926698873</v>
      </c>
      <c r="O29">
        <v>72.308848954538533</v>
      </c>
      <c r="P29">
        <v>24.30713175929943</v>
      </c>
      <c r="Q29">
        <v>9.470836754042967</v>
      </c>
      <c r="R29">
        <v>18.330605244990608</v>
      </c>
      <c r="S29">
        <v>11.439868042492835</v>
      </c>
      <c r="T29">
        <v>0</v>
      </c>
      <c r="U29">
        <v>51.763390053530308</v>
      </c>
      <c r="V29">
        <v>7.9649635307581024</v>
      </c>
      <c r="W29">
        <v>13.861439245101318</v>
      </c>
      <c r="X29">
        <v>43.196941544105982</v>
      </c>
      <c r="Y29">
        <v>0</v>
      </c>
      <c r="Z29">
        <v>3.1402800000000002</v>
      </c>
      <c r="AA29">
        <v>0</v>
      </c>
      <c r="AB29">
        <v>1.4827309999999996</v>
      </c>
      <c r="AC29">
        <v>0</v>
      </c>
      <c r="AD29">
        <v>0</v>
      </c>
      <c r="AE29">
        <v>14.602414223335419</v>
      </c>
      <c r="AF29">
        <v>12.412065883322896</v>
      </c>
      <c r="AG29">
        <v>30.067846272594451</v>
      </c>
      <c r="AH29">
        <v>31.13739068670424</v>
      </c>
      <c r="AI29">
        <v>0</v>
      </c>
      <c r="AJ29">
        <v>0</v>
      </c>
      <c r="AK29">
        <v>23.360633010436228</v>
      </c>
      <c r="AL29">
        <v>9.5358996885655127</v>
      </c>
      <c r="AM29">
        <v>0</v>
      </c>
      <c r="AN29">
        <v>0</v>
      </c>
      <c r="AO29">
        <v>0</v>
      </c>
      <c r="AP29">
        <v>0.84392266249217285</v>
      </c>
      <c r="AQ29">
        <v>10.951683319557503</v>
      </c>
      <c r="AR29">
        <v>1.939507108328115</v>
      </c>
      <c r="AS29">
        <v>4.4901700463368819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43.074965463110701</v>
      </c>
      <c r="BB29">
        <f t="shared" si="0"/>
        <v>987.42660064001836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511.20878143654392</v>
      </c>
      <c r="L30">
        <v>0</v>
      </c>
      <c r="M30">
        <v>62.781527403414188</v>
      </c>
      <c r="N30">
        <v>51.239900926698873</v>
      </c>
      <c r="O30">
        <v>72.308848954538533</v>
      </c>
      <c r="P30">
        <v>24.30713175929943</v>
      </c>
      <c r="Q30">
        <v>9.470836754042967</v>
      </c>
      <c r="R30">
        <v>18.330605244990608</v>
      </c>
      <c r="S30">
        <v>11.439868042492835</v>
      </c>
      <c r="T30">
        <v>0</v>
      </c>
      <c r="U30">
        <v>51.763390053530308</v>
      </c>
      <c r="V30">
        <v>7.9649635307581024</v>
      </c>
      <c r="W30">
        <v>13.861439245101318</v>
      </c>
      <c r="X30">
        <v>43.196941544105982</v>
      </c>
      <c r="Y30">
        <v>0</v>
      </c>
      <c r="Z30">
        <v>3.38184</v>
      </c>
      <c r="AA30">
        <v>1.6654462166562305</v>
      </c>
      <c r="AB30">
        <v>5.8123056627008971</v>
      </c>
      <c r="AC30">
        <v>0</v>
      </c>
      <c r="AD30">
        <v>4.0511729127530787</v>
      </c>
      <c r="AE30">
        <v>21.972069821331665</v>
      </c>
      <c r="AF30">
        <v>18.618098116677103</v>
      </c>
      <c r="AG30">
        <v>30.067846272594451</v>
      </c>
      <c r="AH30">
        <v>41.516520616364012</v>
      </c>
      <c r="AI30">
        <v>1.6979485208724689</v>
      </c>
      <c r="AJ30">
        <v>0</v>
      </c>
      <c r="AK30">
        <v>23.360633010436228</v>
      </c>
      <c r="AL30">
        <v>1.907179626278618</v>
      </c>
      <c r="AM30">
        <v>2.3201180459194326</v>
      </c>
      <c r="AN30">
        <v>0</v>
      </c>
      <c r="AO30">
        <v>0</v>
      </c>
      <c r="AP30">
        <v>0.84392266249217285</v>
      </c>
      <c r="AQ30">
        <v>21.903367340221251</v>
      </c>
      <c r="AR30">
        <v>4.8487679999999997</v>
      </c>
      <c r="AS30">
        <v>4.4901700463368819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44.572662625866869</v>
      </c>
      <c r="BB30">
        <f t="shared" si="0"/>
        <v>1021.7589791412844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511.20878143654392</v>
      </c>
      <c r="L31">
        <v>0</v>
      </c>
      <c r="M31">
        <v>62.781527403414188</v>
      </c>
      <c r="N31">
        <v>51.239900926698873</v>
      </c>
      <c r="O31">
        <v>72.308848954538533</v>
      </c>
      <c r="P31">
        <v>24.30713175929943</v>
      </c>
      <c r="Q31">
        <v>9.470836754042967</v>
      </c>
      <c r="R31">
        <v>18.330605244990608</v>
      </c>
      <c r="S31">
        <v>11.439868042492835</v>
      </c>
      <c r="T31">
        <v>0</v>
      </c>
      <c r="U31">
        <v>51.763390053530308</v>
      </c>
      <c r="V31">
        <v>7.9649635307581024</v>
      </c>
      <c r="W31">
        <v>13.861439245101318</v>
      </c>
      <c r="X31">
        <v>43.196941544105982</v>
      </c>
      <c r="Y31">
        <v>0</v>
      </c>
      <c r="Z31">
        <v>7.7096288866624922</v>
      </c>
      <c r="AA31">
        <v>6.1704790256731368</v>
      </c>
      <c r="AB31">
        <v>11.683920494051344</v>
      </c>
      <c r="AC31">
        <v>0</v>
      </c>
      <c r="AD31">
        <v>8.1023458255061573</v>
      </c>
      <c r="AE31">
        <v>21.978914983510748</v>
      </c>
      <c r="AF31">
        <v>20.893643505009393</v>
      </c>
      <c r="AG31">
        <v>30.067846272594451</v>
      </c>
      <c r="AH31">
        <v>51.265339489772487</v>
      </c>
      <c r="AI31">
        <v>7.3577775208724674</v>
      </c>
      <c r="AJ31">
        <v>0</v>
      </c>
      <c r="AK31">
        <v>23.360633010436228</v>
      </c>
      <c r="AL31">
        <v>1.907179626278618</v>
      </c>
      <c r="AM31">
        <v>4.6757478902108121</v>
      </c>
      <c r="AN31">
        <v>0</v>
      </c>
      <c r="AO31">
        <v>0</v>
      </c>
      <c r="AP31">
        <v>0.84392266249217285</v>
      </c>
      <c r="AQ31">
        <v>21.903367340221251</v>
      </c>
      <c r="AR31">
        <v>12.606796891671884</v>
      </c>
      <c r="AS31">
        <v>4.4901700463368819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46.518883441732903</v>
      </c>
      <c r="BB31">
        <f t="shared" si="0"/>
        <v>1066.3730649250847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511.20878143654392</v>
      </c>
      <c r="L32">
        <v>0</v>
      </c>
      <c r="M32">
        <v>62.781527403414188</v>
      </c>
      <c r="N32">
        <v>51.239900926698873</v>
      </c>
      <c r="O32">
        <v>72.308848954538533</v>
      </c>
      <c r="P32">
        <v>24.30713175929943</v>
      </c>
      <c r="Q32">
        <v>9.470836754042967</v>
      </c>
      <c r="R32">
        <v>18.330605244990608</v>
      </c>
      <c r="S32">
        <v>11.439868042492835</v>
      </c>
      <c r="T32">
        <v>0</v>
      </c>
      <c r="U32">
        <v>51.763390053530308</v>
      </c>
      <c r="V32">
        <v>7.9649635307581024</v>
      </c>
      <c r="W32">
        <v>13.861439245101318</v>
      </c>
      <c r="X32">
        <v>43.196941544105982</v>
      </c>
      <c r="Y32">
        <v>0</v>
      </c>
      <c r="Z32">
        <v>7.7096288866624922</v>
      </c>
      <c r="AA32">
        <v>6.1704790256731368</v>
      </c>
      <c r="AB32">
        <v>11.683920494051344</v>
      </c>
      <c r="AC32">
        <v>0</v>
      </c>
      <c r="AD32">
        <v>12.153518738259235</v>
      </c>
      <c r="AE32">
        <v>21.978914983510748</v>
      </c>
      <c r="AF32">
        <v>20.893643505009393</v>
      </c>
      <c r="AG32">
        <v>30.067846272594451</v>
      </c>
      <c r="AH32">
        <v>51.895650994886232</v>
      </c>
      <c r="AI32">
        <v>7.3577775208724674</v>
      </c>
      <c r="AJ32">
        <v>0</v>
      </c>
      <c r="AK32">
        <v>23.360633010436228</v>
      </c>
      <c r="AL32">
        <v>1.907179626278618</v>
      </c>
      <c r="AM32">
        <v>7.0313777345021915</v>
      </c>
      <c r="AN32">
        <v>0</v>
      </c>
      <c r="AO32">
        <v>0</v>
      </c>
      <c r="AP32">
        <v>0.56261510832811523</v>
      </c>
      <c r="AQ32">
        <v>43.806734680442503</v>
      </c>
      <c r="AR32">
        <v>12.606796891671884</v>
      </c>
      <c r="AS32">
        <v>7.3260668453350029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47.83537740314641</v>
      </c>
      <c r="BB32">
        <f t="shared" si="0"/>
        <v>1096.5516418108848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511.20878143654392</v>
      </c>
      <c r="L33">
        <v>0</v>
      </c>
      <c r="M33">
        <v>62.781527403414188</v>
      </c>
      <c r="N33">
        <v>51.239900926698873</v>
      </c>
      <c r="O33">
        <v>72.308848954538533</v>
      </c>
      <c r="P33">
        <v>24.30713175929943</v>
      </c>
      <c r="Q33">
        <v>9.470836754042967</v>
      </c>
      <c r="R33">
        <v>18.330605244990608</v>
      </c>
      <c r="S33">
        <v>11.439868042492835</v>
      </c>
      <c r="T33">
        <v>0</v>
      </c>
      <c r="U33">
        <v>51.763390053530308</v>
      </c>
      <c r="V33">
        <v>7.9649635307581024</v>
      </c>
      <c r="W33">
        <v>13.861439245101318</v>
      </c>
      <c r="X33">
        <v>43.196941544105982</v>
      </c>
      <c r="Y33">
        <v>0</v>
      </c>
      <c r="Z33">
        <v>7.7096288866624922</v>
      </c>
      <c r="AA33">
        <v>6.1704790256731368</v>
      </c>
      <c r="AB33">
        <v>11.683920494051344</v>
      </c>
      <c r="AC33">
        <v>0</v>
      </c>
      <c r="AD33">
        <v>12.153518738259235</v>
      </c>
      <c r="AE33">
        <v>21.978914983510748</v>
      </c>
      <c r="AF33">
        <v>20.893643505009393</v>
      </c>
      <c r="AG33">
        <v>30.067846272594451</v>
      </c>
      <c r="AH33">
        <v>51.895650994886232</v>
      </c>
      <c r="AI33">
        <v>7.3577775208724674</v>
      </c>
      <c r="AJ33">
        <v>0</v>
      </c>
      <c r="AK33">
        <v>23.360633010436228</v>
      </c>
      <c r="AL33">
        <v>1.907179626278618</v>
      </c>
      <c r="AM33">
        <v>7.0313777345021915</v>
      </c>
      <c r="AN33">
        <v>0</v>
      </c>
      <c r="AO33">
        <v>0</v>
      </c>
      <c r="AP33">
        <v>0.56261510832811523</v>
      </c>
      <c r="AQ33">
        <v>43.806734680442503</v>
      </c>
      <c r="AR33">
        <v>4.8487679999999997</v>
      </c>
      <c r="AS33">
        <v>7.3260668453350029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47.511091795474528</v>
      </c>
      <c r="BB33">
        <f t="shared" si="0"/>
        <v>1089.1178985268848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511.20878143654392</v>
      </c>
      <c r="L34">
        <v>0</v>
      </c>
      <c r="M34">
        <v>62.781527403414188</v>
      </c>
      <c r="N34">
        <v>51.239900926698873</v>
      </c>
      <c r="O34">
        <v>72.308848954538533</v>
      </c>
      <c r="P34">
        <v>24.30713175929943</v>
      </c>
      <c r="Q34">
        <v>9.470836754042967</v>
      </c>
      <c r="R34">
        <v>18.330605244990608</v>
      </c>
      <c r="S34">
        <v>11.439868042492835</v>
      </c>
      <c r="T34">
        <v>0</v>
      </c>
      <c r="U34">
        <v>51.763390053530308</v>
      </c>
      <c r="V34">
        <v>7.9649635307581024</v>
      </c>
      <c r="W34">
        <v>13.861439245101318</v>
      </c>
      <c r="X34">
        <v>43.196941544105982</v>
      </c>
      <c r="Y34">
        <v>0</v>
      </c>
      <c r="Z34">
        <v>5.7568577733249837</v>
      </c>
      <c r="AA34">
        <v>6.1704790256731368</v>
      </c>
      <c r="AB34">
        <v>11.683920494051344</v>
      </c>
      <c r="AC34">
        <v>0</v>
      </c>
      <c r="AD34">
        <v>12.153518738259235</v>
      </c>
      <c r="AE34">
        <v>21.978914983510748</v>
      </c>
      <c r="AF34">
        <v>20.893643505009393</v>
      </c>
      <c r="AG34">
        <v>30.067846272594451</v>
      </c>
      <c r="AH34">
        <v>51.895650994886232</v>
      </c>
      <c r="AI34">
        <v>7.3577775208724674</v>
      </c>
      <c r="AJ34">
        <v>0</v>
      </c>
      <c r="AK34">
        <v>23.360633010436228</v>
      </c>
      <c r="AL34">
        <v>1.907179626278618</v>
      </c>
      <c r="AM34">
        <v>7.0313777345021915</v>
      </c>
      <c r="AN34">
        <v>0</v>
      </c>
      <c r="AO34">
        <v>0</v>
      </c>
      <c r="AP34">
        <v>0.56261510832811523</v>
      </c>
      <c r="AQ34">
        <v>43.806734680442503</v>
      </c>
      <c r="AR34">
        <v>3.87901421665623</v>
      </c>
      <c r="AS34">
        <v>7.3260668453350029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47.388930254793252</v>
      </c>
      <c r="BB34">
        <f t="shared" si="0"/>
        <v>1086.3175351708849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511.20878143654392</v>
      </c>
      <c r="L35">
        <v>8.9960590488775694</v>
      </c>
      <c r="M35">
        <v>62.781527403414188</v>
      </c>
      <c r="N35">
        <v>51.239900926698873</v>
      </c>
      <c r="O35">
        <v>72.308848954538533</v>
      </c>
      <c r="P35">
        <v>24.30713175929943</v>
      </c>
      <c r="Q35">
        <v>9.470836754042967</v>
      </c>
      <c r="R35">
        <v>18.330605244990608</v>
      </c>
      <c r="S35">
        <v>11.439868042492835</v>
      </c>
      <c r="T35">
        <v>0</v>
      </c>
      <c r="U35">
        <v>51.763390053530308</v>
      </c>
      <c r="V35">
        <v>7.9649635307581024</v>
      </c>
      <c r="W35">
        <v>13.861439245101318</v>
      </c>
      <c r="X35">
        <v>43.196941544105982</v>
      </c>
      <c r="Y35">
        <v>0</v>
      </c>
      <c r="Z35">
        <v>5.7491279999999989</v>
      </c>
      <c r="AA35">
        <v>6.1704790256731368</v>
      </c>
      <c r="AB35">
        <v>11.683920494051344</v>
      </c>
      <c r="AC35">
        <v>0</v>
      </c>
      <c r="AD35">
        <v>12.153518738259235</v>
      </c>
      <c r="AE35">
        <v>21.978914983510748</v>
      </c>
      <c r="AF35">
        <v>20.893643505009393</v>
      </c>
      <c r="AG35">
        <v>30.067846272594451</v>
      </c>
      <c r="AH35">
        <v>51.895650994886232</v>
      </c>
      <c r="AI35">
        <v>7.3577775208724674</v>
      </c>
      <c r="AJ35">
        <v>0</v>
      </c>
      <c r="AK35">
        <v>23.360633010436228</v>
      </c>
      <c r="AL35">
        <v>1.907179626278618</v>
      </c>
      <c r="AM35">
        <v>4.6757478902108121</v>
      </c>
      <c r="AN35">
        <v>0</v>
      </c>
      <c r="AO35">
        <v>0</v>
      </c>
      <c r="AP35">
        <v>0.56261510832811523</v>
      </c>
      <c r="AQ35">
        <v>43.806734680442503</v>
      </c>
      <c r="AR35">
        <v>4.8487679999999997</v>
      </c>
      <c r="AS35">
        <v>7.3260668453350029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47.706712799163732</v>
      </c>
      <c r="BB35">
        <f t="shared" si="0"/>
        <v>1093.6022058411195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511.20878143654392</v>
      </c>
      <c r="L36">
        <v>8.9960590488775694</v>
      </c>
      <c r="M36">
        <v>62.781527403414188</v>
      </c>
      <c r="N36">
        <v>51.239900926698873</v>
      </c>
      <c r="O36">
        <v>72.308848954538533</v>
      </c>
      <c r="P36">
        <v>24.30713175929943</v>
      </c>
      <c r="Q36">
        <v>9.470836754042967</v>
      </c>
      <c r="R36">
        <v>18.330605244990608</v>
      </c>
      <c r="S36">
        <v>11.439868042492835</v>
      </c>
      <c r="T36">
        <v>0</v>
      </c>
      <c r="U36">
        <v>51.763390053530308</v>
      </c>
      <c r="V36">
        <v>7.9649635307581024</v>
      </c>
      <c r="W36">
        <v>13.861439245101318</v>
      </c>
      <c r="X36">
        <v>43.196941544105982</v>
      </c>
      <c r="Y36">
        <v>0</v>
      </c>
      <c r="Z36">
        <v>5.7491279999999989</v>
      </c>
      <c r="AA36">
        <v>6.1704790256731368</v>
      </c>
      <c r="AB36">
        <v>7.7102012891880598</v>
      </c>
      <c r="AC36">
        <v>0</v>
      </c>
      <c r="AD36">
        <v>12.153518738259235</v>
      </c>
      <c r="AE36">
        <v>21.978914983510748</v>
      </c>
      <c r="AF36">
        <v>20.893643505009393</v>
      </c>
      <c r="AG36">
        <v>30.067846272594451</v>
      </c>
      <c r="AH36">
        <v>51.265339489772487</v>
      </c>
      <c r="AI36">
        <v>7.3577775208724674</v>
      </c>
      <c r="AJ36">
        <v>0</v>
      </c>
      <c r="AK36">
        <v>23.360633010436228</v>
      </c>
      <c r="AL36">
        <v>1.907179626278618</v>
      </c>
      <c r="AM36">
        <v>2.3437925781673972</v>
      </c>
      <c r="AN36">
        <v>0</v>
      </c>
      <c r="AO36">
        <v>0</v>
      </c>
      <c r="AP36">
        <v>0.56261510832811523</v>
      </c>
      <c r="AQ36">
        <v>43.806734680442503</v>
      </c>
      <c r="AR36">
        <v>12.121919999999999</v>
      </c>
      <c r="AS36">
        <v>7.3260668453350029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47.720806337043278</v>
      </c>
      <c r="BB36">
        <f t="shared" si="0"/>
        <v>1093.9252782812196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511.20878143654392</v>
      </c>
      <c r="L37">
        <v>8.9960590488775694</v>
      </c>
      <c r="M37">
        <v>62.781527403414188</v>
      </c>
      <c r="N37">
        <v>51.239900926698873</v>
      </c>
      <c r="O37">
        <v>72.308848954538533</v>
      </c>
      <c r="P37">
        <v>24.30713175929943</v>
      </c>
      <c r="Q37">
        <v>9.470836754042967</v>
      </c>
      <c r="R37">
        <v>18.330605244990608</v>
      </c>
      <c r="S37">
        <v>11.439868042492835</v>
      </c>
      <c r="T37">
        <v>0</v>
      </c>
      <c r="U37">
        <v>51.763390053530308</v>
      </c>
      <c r="V37">
        <v>7.9649635307581024</v>
      </c>
      <c r="W37">
        <v>14.002164214151534</v>
      </c>
      <c r="X37">
        <v>43.196941544105982</v>
      </c>
      <c r="Y37">
        <v>0</v>
      </c>
      <c r="Z37">
        <v>3.1402800000000002</v>
      </c>
      <c r="AA37">
        <v>1.6654462166562305</v>
      </c>
      <c r="AB37">
        <v>1.4827309999999996</v>
      </c>
      <c r="AC37">
        <v>0</v>
      </c>
      <c r="AD37">
        <v>8.1023458255061573</v>
      </c>
      <c r="AE37">
        <v>14.602414223335419</v>
      </c>
      <c r="AF37">
        <v>12.412065883322896</v>
      </c>
      <c r="AG37">
        <v>30.067846272594451</v>
      </c>
      <c r="AH37">
        <v>41.516520616364012</v>
      </c>
      <c r="AI37">
        <v>1.6979485208724689</v>
      </c>
      <c r="AJ37">
        <v>0</v>
      </c>
      <c r="AK37">
        <v>23.360633010436228</v>
      </c>
      <c r="AL37">
        <v>1.907179626278618</v>
      </c>
      <c r="AM37">
        <v>0</v>
      </c>
      <c r="AN37">
        <v>0</v>
      </c>
      <c r="AO37">
        <v>0</v>
      </c>
      <c r="AP37">
        <v>0.56261510832811523</v>
      </c>
      <c r="AQ37">
        <v>43.806734680442503</v>
      </c>
      <c r="AR37">
        <v>12.121919999999999</v>
      </c>
      <c r="AS37">
        <v>7.3260668453350029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45.594761449853848</v>
      </c>
      <c r="BB37">
        <f t="shared" si="0"/>
        <v>1045.1890052930632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511.20878143654392</v>
      </c>
      <c r="L38">
        <v>8.9960590488775694</v>
      </c>
      <c r="M38">
        <v>62.781527403414188</v>
      </c>
      <c r="N38">
        <v>51.239900926698873</v>
      </c>
      <c r="O38">
        <v>72.308848954538533</v>
      </c>
      <c r="P38">
        <v>24.30713175929943</v>
      </c>
      <c r="Q38">
        <v>9.470836754042967</v>
      </c>
      <c r="R38">
        <v>18.330605244990608</v>
      </c>
      <c r="S38">
        <v>11.439868042492835</v>
      </c>
      <c r="T38">
        <v>0</v>
      </c>
      <c r="U38">
        <v>51.763390053530308</v>
      </c>
      <c r="V38">
        <v>7.9649635307581024</v>
      </c>
      <c r="W38">
        <v>14.020046601645269</v>
      </c>
      <c r="X38">
        <v>43.196941544105982</v>
      </c>
      <c r="Y38">
        <v>0</v>
      </c>
      <c r="Z38">
        <v>0.48311999999999994</v>
      </c>
      <c r="AA38">
        <v>0</v>
      </c>
      <c r="AB38">
        <v>1.4827309999999996</v>
      </c>
      <c r="AC38">
        <v>0</v>
      </c>
      <c r="AD38">
        <v>7.0455180896472553</v>
      </c>
      <c r="AE38">
        <v>14.602414223335419</v>
      </c>
      <c r="AF38">
        <v>6.2060329416614479</v>
      </c>
      <c r="AG38">
        <v>30.067846272594451</v>
      </c>
      <c r="AH38">
        <v>31.13739068670424</v>
      </c>
      <c r="AI38">
        <v>0</v>
      </c>
      <c r="AJ38">
        <v>0</v>
      </c>
      <c r="AK38">
        <v>23.360633010436228</v>
      </c>
      <c r="AL38">
        <v>1.907179626278618</v>
      </c>
      <c r="AM38">
        <v>0</v>
      </c>
      <c r="AN38">
        <v>0</v>
      </c>
      <c r="AO38">
        <v>0</v>
      </c>
      <c r="AP38">
        <v>0.56261510832811523</v>
      </c>
      <c r="AQ38">
        <v>43.806734680442503</v>
      </c>
      <c r="AR38">
        <v>4.8487679999999997</v>
      </c>
      <c r="AS38">
        <v>4.5492512010018782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44.186325890709135</v>
      </c>
      <c r="BB38">
        <f t="shared" si="0"/>
        <v>1012.9028102506599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511.20878143654392</v>
      </c>
      <c r="L39">
        <v>8.9960590488775694</v>
      </c>
      <c r="M39">
        <v>62.781527403414188</v>
      </c>
      <c r="N39">
        <v>51.239900926698873</v>
      </c>
      <c r="O39">
        <v>72.308848954538533</v>
      </c>
      <c r="P39">
        <v>24.30713175929943</v>
      </c>
      <c r="Q39">
        <v>9.470836754042967</v>
      </c>
      <c r="R39">
        <v>18.330605244990608</v>
      </c>
      <c r="S39">
        <v>11.439868042492835</v>
      </c>
      <c r="T39">
        <v>0</v>
      </c>
      <c r="U39">
        <v>51.763390053530308</v>
      </c>
      <c r="V39">
        <v>7.9649635307581024</v>
      </c>
      <c r="W39">
        <v>14.020046601645269</v>
      </c>
      <c r="X39">
        <v>43.196941544105982</v>
      </c>
      <c r="Y39">
        <v>0</v>
      </c>
      <c r="Z39">
        <v>0</v>
      </c>
      <c r="AA39">
        <v>0</v>
      </c>
      <c r="AB39">
        <v>1.4827309999999996</v>
      </c>
      <c r="AC39">
        <v>0</v>
      </c>
      <c r="AD39">
        <v>3.9924602358589025</v>
      </c>
      <c r="AE39">
        <v>14.602414223335419</v>
      </c>
      <c r="AF39">
        <v>0</v>
      </c>
      <c r="AG39">
        <v>30.067846272594451</v>
      </c>
      <c r="AH39">
        <v>20.758260308182006</v>
      </c>
      <c r="AI39">
        <v>0</v>
      </c>
      <c r="AJ39">
        <v>0</v>
      </c>
      <c r="AK39">
        <v>23.360633010436228</v>
      </c>
      <c r="AL39">
        <v>1.907179626278618</v>
      </c>
      <c r="AM39">
        <v>0</v>
      </c>
      <c r="AN39">
        <v>0</v>
      </c>
      <c r="AO39">
        <v>0</v>
      </c>
      <c r="AP39">
        <v>0.6751382216656231</v>
      </c>
      <c r="AQ39">
        <v>43.806734680442503</v>
      </c>
      <c r="AR39">
        <v>3.87901421665623</v>
      </c>
      <c r="AS39">
        <v>4.5492512010018782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43.309421587630851</v>
      </c>
      <c r="BB39">
        <f t="shared" si="0"/>
        <v>992.80114270975992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511.20878143654392</v>
      </c>
      <c r="L40">
        <v>8.9960590488775694</v>
      </c>
      <c r="M40">
        <v>62.781527403414188</v>
      </c>
      <c r="N40">
        <v>51.239900926698873</v>
      </c>
      <c r="O40">
        <v>72.308848954538533</v>
      </c>
      <c r="P40">
        <v>24.30713175929943</v>
      </c>
      <c r="Q40">
        <v>9.470836754042967</v>
      </c>
      <c r="R40">
        <v>18.330605244990608</v>
      </c>
      <c r="S40">
        <v>11.439868042492835</v>
      </c>
      <c r="T40">
        <v>0</v>
      </c>
      <c r="U40">
        <v>51.763390053530308</v>
      </c>
      <c r="V40">
        <v>7.9649635307581024</v>
      </c>
      <c r="W40">
        <v>14.020046601645269</v>
      </c>
      <c r="X40">
        <v>43.196941544105982</v>
      </c>
      <c r="Y40">
        <v>0</v>
      </c>
      <c r="Z40">
        <v>0</v>
      </c>
      <c r="AA40">
        <v>0</v>
      </c>
      <c r="AB40">
        <v>1.4827309999999996</v>
      </c>
      <c r="AC40">
        <v>0</v>
      </c>
      <c r="AD40">
        <v>3.7576095282821962</v>
      </c>
      <c r="AE40">
        <v>14.602414223335419</v>
      </c>
      <c r="AF40">
        <v>0</v>
      </c>
      <c r="AG40">
        <v>30.067846272594451</v>
      </c>
      <c r="AH40">
        <v>10.379130378522229</v>
      </c>
      <c r="AI40">
        <v>0</v>
      </c>
      <c r="AJ40">
        <v>0</v>
      </c>
      <c r="AK40">
        <v>23.360633010436228</v>
      </c>
      <c r="AL40">
        <v>1.907179626278618</v>
      </c>
      <c r="AM40">
        <v>0</v>
      </c>
      <c r="AN40">
        <v>0</v>
      </c>
      <c r="AO40">
        <v>0</v>
      </c>
      <c r="AP40">
        <v>0.6751382216656231</v>
      </c>
      <c r="AQ40">
        <v>43.806734680442503</v>
      </c>
      <c r="AR40">
        <v>3.87901421665623</v>
      </c>
      <c r="AS40">
        <v>4.5492512010018782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42.865757196994359</v>
      </c>
      <c r="BB40">
        <f t="shared" si="0"/>
        <v>982.63082646315956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511.20878143654392</v>
      </c>
      <c r="L41">
        <v>8.9960590488775694</v>
      </c>
      <c r="M41">
        <v>62.781527403414188</v>
      </c>
      <c r="N41">
        <v>51.239900926698873</v>
      </c>
      <c r="O41">
        <v>72.308848954538533</v>
      </c>
      <c r="P41">
        <v>24.30713175929943</v>
      </c>
      <c r="Q41">
        <v>9.470836754042967</v>
      </c>
      <c r="R41">
        <v>18.330605244990608</v>
      </c>
      <c r="S41">
        <v>11.439868042492835</v>
      </c>
      <c r="T41">
        <v>0</v>
      </c>
      <c r="U41">
        <v>51.763390053530308</v>
      </c>
      <c r="V41">
        <v>7.9649635307581024</v>
      </c>
      <c r="W41">
        <v>14.020046601645269</v>
      </c>
      <c r="X41">
        <v>43.196941544105982</v>
      </c>
      <c r="Y41">
        <v>0</v>
      </c>
      <c r="Z41">
        <v>0</v>
      </c>
      <c r="AA41">
        <v>0</v>
      </c>
      <c r="AB41">
        <v>1.4827309999999996</v>
      </c>
      <c r="AC41">
        <v>0</v>
      </c>
      <c r="AD41">
        <v>0</v>
      </c>
      <c r="AE41">
        <v>14.602414223335419</v>
      </c>
      <c r="AF41">
        <v>0</v>
      </c>
      <c r="AG41">
        <v>30.067846272594451</v>
      </c>
      <c r="AH41">
        <v>9.2445694897724895</v>
      </c>
      <c r="AI41">
        <v>0</v>
      </c>
      <c r="AJ41">
        <v>0</v>
      </c>
      <c r="AK41">
        <v>23.360633010436228</v>
      </c>
      <c r="AL41">
        <v>1.907179626278618</v>
      </c>
      <c r="AM41">
        <v>0</v>
      </c>
      <c r="AN41">
        <v>0</v>
      </c>
      <c r="AO41">
        <v>0</v>
      </c>
      <c r="AP41">
        <v>0.6751382216656231</v>
      </c>
      <c r="AQ41">
        <v>43.806734680442503</v>
      </c>
      <c r="AR41">
        <v>3.87901421665623</v>
      </c>
      <c r="AS41">
        <v>4.5492512010018782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42.661264473562426</v>
      </c>
      <c r="BB41">
        <f t="shared" si="0"/>
        <v>977.94314876955968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511.20878143654392</v>
      </c>
      <c r="L42">
        <v>8.9960590488775694</v>
      </c>
      <c r="M42">
        <v>62.781527403414188</v>
      </c>
      <c r="N42">
        <v>51.239900926698873</v>
      </c>
      <c r="O42">
        <v>72.308848954538533</v>
      </c>
      <c r="P42">
        <v>24.30713175929943</v>
      </c>
      <c r="Q42">
        <v>9.470836754042967</v>
      </c>
      <c r="R42">
        <v>18.330605244990608</v>
      </c>
      <c r="S42">
        <v>11.439868042492835</v>
      </c>
      <c r="T42">
        <v>0</v>
      </c>
      <c r="U42">
        <v>51.763390053530308</v>
      </c>
      <c r="V42">
        <v>7.9649635307581024</v>
      </c>
      <c r="W42">
        <v>14.020046601645269</v>
      </c>
      <c r="X42">
        <v>43.196941544105982</v>
      </c>
      <c r="Y42">
        <v>0</v>
      </c>
      <c r="Z42">
        <v>0</v>
      </c>
      <c r="AA42">
        <v>0</v>
      </c>
      <c r="AB42">
        <v>1.4827309999999996</v>
      </c>
      <c r="AC42">
        <v>0</v>
      </c>
      <c r="AD42">
        <v>0</v>
      </c>
      <c r="AE42">
        <v>9.8109968883322907</v>
      </c>
      <c r="AF42">
        <v>0</v>
      </c>
      <c r="AG42">
        <v>30.067846272594451</v>
      </c>
      <c r="AH42">
        <v>7.7738424948862441</v>
      </c>
      <c r="AI42">
        <v>0</v>
      </c>
      <c r="AJ42">
        <v>0</v>
      </c>
      <c r="AK42">
        <v>23.360633010436228</v>
      </c>
      <c r="AL42">
        <v>1.907179626278618</v>
      </c>
      <c r="AM42">
        <v>0</v>
      </c>
      <c r="AN42">
        <v>0</v>
      </c>
      <c r="AO42">
        <v>0</v>
      </c>
      <c r="AP42">
        <v>0.6751382216656231</v>
      </c>
      <c r="AQ42">
        <v>43.806734680442503</v>
      </c>
      <c r="AR42">
        <v>4.8487679999999997</v>
      </c>
      <c r="AS42">
        <v>4.5492512010018782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42.440042548716825</v>
      </c>
      <c r="BB42">
        <f t="shared" si="0"/>
        <v>972.87198014785963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511.20878143654392</v>
      </c>
      <c r="L43">
        <v>8.9960590488775694</v>
      </c>
      <c r="M43">
        <v>62.781527403414188</v>
      </c>
      <c r="N43">
        <v>51.239900926698873</v>
      </c>
      <c r="O43">
        <v>72.308848954538533</v>
      </c>
      <c r="P43">
        <v>24.30713175929943</v>
      </c>
      <c r="Q43">
        <v>9.470836754042967</v>
      </c>
      <c r="R43">
        <v>18.330605244990608</v>
      </c>
      <c r="S43">
        <v>11.439868042492835</v>
      </c>
      <c r="T43">
        <v>0</v>
      </c>
      <c r="U43">
        <v>51.763390053530308</v>
      </c>
      <c r="V43">
        <v>7.9649635307581024</v>
      </c>
      <c r="W43">
        <v>14.159466968818604</v>
      </c>
      <c r="X43">
        <v>43.196941544105982</v>
      </c>
      <c r="Y43">
        <v>0</v>
      </c>
      <c r="Z43">
        <v>0</v>
      </c>
      <c r="AA43">
        <v>0</v>
      </c>
      <c r="AB43">
        <v>1.7792772891880608</v>
      </c>
      <c r="AC43">
        <v>0</v>
      </c>
      <c r="AD43">
        <v>0</v>
      </c>
      <c r="AE43">
        <v>7.3012071116677095</v>
      </c>
      <c r="AF43">
        <v>0</v>
      </c>
      <c r="AG43">
        <v>30.067846272594451</v>
      </c>
      <c r="AH43">
        <v>0</v>
      </c>
      <c r="AI43">
        <v>0</v>
      </c>
      <c r="AJ43">
        <v>0</v>
      </c>
      <c r="AK43">
        <v>23.360633010436228</v>
      </c>
      <c r="AL43">
        <v>1.907179626278618</v>
      </c>
      <c r="AM43">
        <v>0</v>
      </c>
      <c r="AN43">
        <v>0</v>
      </c>
      <c r="AO43">
        <v>0</v>
      </c>
      <c r="AP43">
        <v>0.6751382216656231</v>
      </c>
      <c r="AQ43">
        <v>31.702242000000002</v>
      </c>
      <c r="AR43">
        <v>12.121919999999999</v>
      </c>
      <c r="AS43">
        <v>7.3260668453350029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41.942530979492531</v>
      </c>
      <c r="BB43">
        <f t="shared" si="0"/>
        <v>961.46730106578525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511.20878143654392</v>
      </c>
      <c r="L44">
        <v>8.9960590488775694</v>
      </c>
      <c r="M44">
        <v>62.781527403414188</v>
      </c>
      <c r="N44">
        <v>51.239900926698873</v>
      </c>
      <c r="O44">
        <v>72.308848954538533</v>
      </c>
      <c r="P44">
        <v>24.30713175929943</v>
      </c>
      <c r="Q44">
        <v>9.470836754042967</v>
      </c>
      <c r="R44">
        <v>18.330605244990608</v>
      </c>
      <c r="S44">
        <v>11.439868042492835</v>
      </c>
      <c r="T44">
        <v>0</v>
      </c>
      <c r="U44">
        <v>51.763390053530308</v>
      </c>
      <c r="V44">
        <v>7.9649635307581024</v>
      </c>
      <c r="W44">
        <v>14.171450037216257</v>
      </c>
      <c r="X44">
        <v>43.196941544105982</v>
      </c>
      <c r="Y44">
        <v>0</v>
      </c>
      <c r="Z44">
        <v>0</v>
      </c>
      <c r="AA44">
        <v>0</v>
      </c>
      <c r="AB44">
        <v>1.7792772891880608</v>
      </c>
      <c r="AC44">
        <v>0</v>
      </c>
      <c r="AD44">
        <v>0</v>
      </c>
      <c r="AE44">
        <v>0</v>
      </c>
      <c r="AF44">
        <v>0</v>
      </c>
      <c r="AG44">
        <v>30.067846272594451</v>
      </c>
      <c r="AH44">
        <v>0</v>
      </c>
      <c r="AI44">
        <v>0</v>
      </c>
      <c r="AJ44">
        <v>0</v>
      </c>
      <c r="AK44">
        <v>23.360633010436228</v>
      </c>
      <c r="AL44">
        <v>1.907179626278618</v>
      </c>
      <c r="AM44">
        <v>0</v>
      </c>
      <c r="AN44">
        <v>0</v>
      </c>
      <c r="AO44">
        <v>0</v>
      </c>
      <c r="AP44">
        <v>0.6751382216656231</v>
      </c>
      <c r="AQ44">
        <v>20.395848000000001</v>
      </c>
      <c r="AR44">
        <v>12.121919999999999</v>
      </c>
      <c r="AS44">
        <v>7.3260668453350029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41.165234145283847</v>
      </c>
      <c r="BB44">
        <f t="shared" si="0"/>
        <v>943.64897985672394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437.90074312504697</v>
      </c>
      <c r="L45">
        <v>0</v>
      </c>
      <c r="M45">
        <v>62.781527403414188</v>
      </c>
      <c r="N45">
        <v>51.239900926698873</v>
      </c>
      <c r="O45">
        <v>72.308848954538533</v>
      </c>
      <c r="P45">
        <v>24.30713175929943</v>
      </c>
      <c r="Q45">
        <v>9.470836754042967</v>
      </c>
      <c r="R45">
        <v>18.330605244990608</v>
      </c>
      <c r="S45">
        <v>11.439868042492835</v>
      </c>
      <c r="T45">
        <v>0</v>
      </c>
      <c r="U45">
        <v>51.763390053530308</v>
      </c>
      <c r="V45">
        <v>7.9649635307581024</v>
      </c>
      <c r="W45">
        <v>14.171450037216257</v>
      </c>
      <c r="X45">
        <v>43.196941544105982</v>
      </c>
      <c r="Y45">
        <v>0</v>
      </c>
      <c r="Z45">
        <v>0</v>
      </c>
      <c r="AA45">
        <v>0</v>
      </c>
      <c r="AB45">
        <v>1.7792772891880608</v>
      </c>
      <c r="AC45">
        <v>0</v>
      </c>
      <c r="AD45">
        <v>0</v>
      </c>
      <c r="AE45">
        <v>0</v>
      </c>
      <c r="AF45">
        <v>0</v>
      </c>
      <c r="AG45">
        <v>30.067846272594451</v>
      </c>
      <c r="AH45">
        <v>0</v>
      </c>
      <c r="AI45">
        <v>0</v>
      </c>
      <c r="AJ45">
        <v>0</v>
      </c>
      <c r="AK45">
        <v>23.360633010436228</v>
      </c>
      <c r="AL45">
        <v>1.907179626278618</v>
      </c>
      <c r="AM45">
        <v>0</v>
      </c>
      <c r="AN45">
        <v>0</v>
      </c>
      <c r="AO45">
        <v>0</v>
      </c>
      <c r="AP45">
        <v>3.0943835541640574</v>
      </c>
      <c r="AQ45">
        <v>10.197924</v>
      </c>
      <c r="AR45">
        <v>4.8487679999999997</v>
      </c>
      <c r="AS45">
        <v>4.6083323556668745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36.982155052050487</v>
      </c>
      <c r="BB45">
        <f t="shared" si="0"/>
        <v>847.75839643241306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422.57053880238607</v>
      </c>
      <c r="L46">
        <v>0</v>
      </c>
      <c r="M46">
        <v>62.781527403414188</v>
      </c>
      <c r="N46">
        <v>51.239900926698873</v>
      </c>
      <c r="O46">
        <v>72.308848954538533</v>
      </c>
      <c r="P46">
        <v>24.30713175929943</v>
      </c>
      <c r="Q46">
        <v>9.470836754042967</v>
      </c>
      <c r="R46">
        <v>18.330605244990608</v>
      </c>
      <c r="S46">
        <v>11.439868042492835</v>
      </c>
      <c r="T46">
        <v>0</v>
      </c>
      <c r="U46">
        <v>51.763390053530308</v>
      </c>
      <c r="V46">
        <v>7.9649635307581024</v>
      </c>
      <c r="W46">
        <v>14.171450037216257</v>
      </c>
      <c r="X46">
        <v>43.196941544105982</v>
      </c>
      <c r="Y46">
        <v>0</v>
      </c>
      <c r="Z46">
        <v>0</v>
      </c>
      <c r="AA46">
        <v>0</v>
      </c>
      <c r="AB46">
        <v>1.7792772891880608</v>
      </c>
      <c r="AC46">
        <v>0</v>
      </c>
      <c r="AD46">
        <v>0</v>
      </c>
      <c r="AE46">
        <v>0</v>
      </c>
      <c r="AF46">
        <v>0</v>
      </c>
      <c r="AG46">
        <v>30.067846272594451</v>
      </c>
      <c r="AH46">
        <v>0</v>
      </c>
      <c r="AI46">
        <v>0</v>
      </c>
      <c r="AJ46">
        <v>0</v>
      </c>
      <c r="AK46">
        <v>23.360633010436228</v>
      </c>
      <c r="AL46">
        <v>1.907179626278618</v>
      </c>
      <c r="AM46">
        <v>0</v>
      </c>
      <c r="AN46">
        <v>0</v>
      </c>
      <c r="AO46">
        <v>0</v>
      </c>
      <c r="AP46">
        <v>3.0943835541640574</v>
      </c>
      <c r="AQ46">
        <v>10.197924</v>
      </c>
      <c r="AR46">
        <v>3.87901421665623</v>
      </c>
      <c r="AS46">
        <v>4.6083323556668745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36.300816803219504</v>
      </c>
      <c r="BB46">
        <f t="shared" si="0"/>
        <v>832.13977657523924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467.59825848288648</v>
      </c>
      <c r="L47">
        <v>0</v>
      </c>
      <c r="M47">
        <v>62.781527403414188</v>
      </c>
      <c r="N47">
        <v>51.239900926698873</v>
      </c>
      <c r="O47">
        <v>72.308848954538533</v>
      </c>
      <c r="P47">
        <v>24.30713175929943</v>
      </c>
      <c r="Q47">
        <v>9.470836754042967</v>
      </c>
      <c r="R47">
        <v>18.330605244990608</v>
      </c>
      <c r="S47">
        <v>11.439868042492835</v>
      </c>
      <c r="T47">
        <v>0</v>
      </c>
      <c r="U47">
        <v>51.763390053530308</v>
      </c>
      <c r="V47">
        <v>7.9649635307581024</v>
      </c>
      <c r="W47">
        <v>14.171450037216257</v>
      </c>
      <c r="X47">
        <v>43.196941544105982</v>
      </c>
      <c r="Y47">
        <v>0</v>
      </c>
      <c r="Z47">
        <v>0</v>
      </c>
      <c r="AA47">
        <v>0</v>
      </c>
      <c r="AB47">
        <v>1.7792772891880608</v>
      </c>
      <c r="AC47">
        <v>0</v>
      </c>
      <c r="AD47">
        <v>0</v>
      </c>
      <c r="AE47">
        <v>0</v>
      </c>
      <c r="AF47">
        <v>0</v>
      </c>
      <c r="AG47">
        <v>30.067846272594451</v>
      </c>
      <c r="AH47">
        <v>0</v>
      </c>
      <c r="AI47">
        <v>0</v>
      </c>
      <c r="AJ47">
        <v>0</v>
      </c>
      <c r="AK47">
        <v>23.360633010436228</v>
      </c>
      <c r="AL47">
        <v>1.907179626278618</v>
      </c>
      <c r="AM47">
        <v>0</v>
      </c>
      <c r="AN47">
        <v>0</v>
      </c>
      <c r="AO47">
        <v>0</v>
      </c>
      <c r="AP47">
        <v>3.0943835541640574</v>
      </c>
      <c r="AQ47">
        <v>0</v>
      </c>
      <c r="AR47">
        <v>2.9092608916718845</v>
      </c>
      <c r="AS47">
        <v>4.6083323556668745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37.716166573680113</v>
      </c>
      <c r="BB47">
        <f t="shared" si="0"/>
        <v>864.58446916029482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435.7579330824185</v>
      </c>
      <c r="L48">
        <v>0</v>
      </c>
      <c r="M48">
        <v>62.781527403414188</v>
      </c>
      <c r="N48">
        <v>51.239900926698873</v>
      </c>
      <c r="O48">
        <v>72.308848954538533</v>
      </c>
      <c r="P48">
        <v>24.30713175929943</v>
      </c>
      <c r="Q48">
        <v>9.470836754042967</v>
      </c>
      <c r="R48">
        <v>18.330605244990608</v>
      </c>
      <c r="S48">
        <v>11.439868042492835</v>
      </c>
      <c r="T48">
        <v>0</v>
      </c>
      <c r="U48">
        <v>51.763390053530308</v>
      </c>
      <c r="V48">
        <v>7.9649635307581024</v>
      </c>
      <c r="W48">
        <v>14.171450037216257</v>
      </c>
      <c r="X48">
        <v>43.196941544105982</v>
      </c>
      <c r="Y48">
        <v>0</v>
      </c>
      <c r="Z48">
        <v>0</v>
      </c>
      <c r="AA48">
        <v>0</v>
      </c>
      <c r="AB48">
        <v>1.7792772891880608</v>
      </c>
      <c r="AC48">
        <v>0</v>
      </c>
      <c r="AD48">
        <v>0</v>
      </c>
      <c r="AE48">
        <v>0</v>
      </c>
      <c r="AF48">
        <v>0</v>
      </c>
      <c r="AG48">
        <v>30.067846272594451</v>
      </c>
      <c r="AH48">
        <v>0</v>
      </c>
      <c r="AI48">
        <v>0</v>
      </c>
      <c r="AJ48">
        <v>0</v>
      </c>
      <c r="AK48">
        <v>23.360633010436228</v>
      </c>
      <c r="AL48">
        <v>1.907179626278618</v>
      </c>
      <c r="AM48">
        <v>0</v>
      </c>
      <c r="AN48">
        <v>0</v>
      </c>
      <c r="AO48">
        <v>0</v>
      </c>
      <c r="AP48">
        <v>3.0943835541640574</v>
      </c>
      <c r="AQ48">
        <v>0</v>
      </c>
      <c r="AR48">
        <v>2.9092608916718845</v>
      </c>
      <c r="AS48">
        <v>4.6083323556668745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36.385240971940533</v>
      </c>
      <c r="BB48">
        <f t="shared" si="0"/>
        <v>834.07506936156642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440.84415129923013</v>
      </c>
      <c r="L49">
        <v>0</v>
      </c>
      <c r="M49">
        <v>62.781527403414188</v>
      </c>
      <c r="N49">
        <v>51.239900926698873</v>
      </c>
      <c r="O49">
        <v>72.308848954538533</v>
      </c>
      <c r="P49">
        <v>24.30713175929943</v>
      </c>
      <c r="Q49">
        <v>9.470836754042967</v>
      </c>
      <c r="R49">
        <v>18.330605244990608</v>
      </c>
      <c r="S49">
        <v>11.439868042492835</v>
      </c>
      <c r="T49">
        <v>0</v>
      </c>
      <c r="U49">
        <v>51.763390053530308</v>
      </c>
      <c r="V49">
        <v>7.9649635307581024</v>
      </c>
      <c r="W49">
        <v>14.171450037216257</v>
      </c>
      <c r="X49">
        <v>43.196941544105982</v>
      </c>
      <c r="Y49">
        <v>0</v>
      </c>
      <c r="Z49">
        <v>0</v>
      </c>
      <c r="AA49">
        <v>0</v>
      </c>
      <c r="AB49">
        <v>1.7792772891880608</v>
      </c>
      <c r="AC49">
        <v>0</v>
      </c>
      <c r="AD49">
        <v>0</v>
      </c>
      <c r="AE49">
        <v>0</v>
      </c>
      <c r="AF49">
        <v>0</v>
      </c>
      <c r="AG49">
        <v>30.067846272594451</v>
      </c>
      <c r="AH49">
        <v>0</v>
      </c>
      <c r="AI49">
        <v>0</v>
      </c>
      <c r="AJ49">
        <v>0</v>
      </c>
      <c r="AK49">
        <v>23.360633010436228</v>
      </c>
      <c r="AL49">
        <v>1.907179626278618</v>
      </c>
      <c r="AM49">
        <v>0</v>
      </c>
      <c r="AN49">
        <v>0</v>
      </c>
      <c r="AO49">
        <v>0</v>
      </c>
      <c r="AP49">
        <v>3.0943835541640574</v>
      </c>
      <c r="AQ49">
        <v>0</v>
      </c>
      <c r="AR49">
        <v>2.9092608916718845</v>
      </c>
      <c r="AS49">
        <v>2.363247561678147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36.504000349014554</v>
      </c>
      <c r="BB49">
        <f t="shared" si="0"/>
        <v>836.79744340731531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427.37806389987566</v>
      </c>
      <c r="L50">
        <v>0</v>
      </c>
      <c r="M50">
        <v>62.781527403414188</v>
      </c>
      <c r="N50">
        <v>51.239900926698873</v>
      </c>
      <c r="O50">
        <v>72.308848954538533</v>
      </c>
      <c r="P50">
        <v>24.30713175929943</v>
      </c>
      <c r="Q50">
        <v>9.470836754042967</v>
      </c>
      <c r="R50">
        <v>18.330605244990608</v>
      </c>
      <c r="S50">
        <v>11.439868042492835</v>
      </c>
      <c r="T50">
        <v>0</v>
      </c>
      <c r="U50">
        <v>51.763390053530308</v>
      </c>
      <c r="V50">
        <v>7.9649635307581024</v>
      </c>
      <c r="W50">
        <v>14.171450037216257</v>
      </c>
      <c r="X50">
        <v>43.196941544105982</v>
      </c>
      <c r="Y50">
        <v>0</v>
      </c>
      <c r="Z50">
        <v>0</v>
      </c>
      <c r="AA50">
        <v>0</v>
      </c>
      <c r="AB50">
        <v>1.7792772891880608</v>
      </c>
      <c r="AC50">
        <v>0</v>
      </c>
      <c r="AD50">
        <v>0</v>
      </c>
      <c r="AE50">
        <v>0</v>
      </c>
      <c r="AF50">
        <v>0</v>
      </c>
      <c r="AG50">
        <v>30.067846272594451</v>
      </c>
      <c r="AH50">
        <v>0</v>
      </c>
      <c r="AI50">
        <v>0</v>
      </c>
      <c r="AJ50">
        <v>0</v>
      </c>
      <c r="AK50">
        <v>23.360633010436228</v>
      </c>
      <c r="AL50">
        <v>1.907179626278618</v>
      </c>
      <c r="AM50">
        <v>0</v>
      </c>
      <c r="AN50">
        <v>0</v>
      </c>
      <c r="AO50">
        <v>0</v>
      </c>
      <c r="AP50">
        <v>3.3756911083281156</v>
      </c>
      <c r="AQ50">
        <v>0</v>
      </c>
      <c r="AR50">
        <v>2.9092608916718845</v>
      </c>
      <c r="AS50">
        <v>2.363247561678147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35.952876551485602</v>
      </c>
      <c r="BB50">
        <f t="shared" si="0"/>
        <v>824.16378735965372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384.85890228548743</v>
      </c>
      <c r="L51">
        <v>0</v>
      </c>
      <c r="M51">
        <v>62.781527403414188</v>
      </c>
      <c r="N51">
        <v>51.239900926698873</v>
      </c>
      <c r="O51">
        <v>72.308848954538533</v>
      </c>
      <c r="P51">
        <v>24.30713175929943</v>
      </c>
      <c r="Q51">
        <v>9.470836754042967</v>
      </c>
      <c r="R51">
        <v>18.330605244990608</v>
      </c>
      <c r="S51">
        <v>11.439868042492835</v>
      </c>
      <c r="T51">
        <v>0</v>
      </c>
      <c r="U51">
        <v>51.763390053530308</v>
      </c>
      <c r="V51">
        <v>7.9649635307581024</v>
      </c>
      <c r="W51">
        <v>19.188976867925266</v>
      </c>
      <c r="X51">
        <v>43.196941544105982</v>
      </c>
      <c r="Y51">
        <v>0</v>
      </c>
      <c r="Z51">
        <v>0</v>
      </c>
      <c r="AA51">
        <v>0</v>
      </c>
      <c r="AB51">
        <v>1.7792772891880608</v>
      </c>
      <c r="AC51">
        <v>0</v>
      </c>
      <c r="AD51">
        <v>0</v>
      </c>
      <c r="AE51">
        <v>0</v>
      </c>
      <c r="AF51">
        <v>6.2060329416614479</v>
      </c>
      <c r="AG51">
        <v>30.067846272594451</v>
      </c>
      <c r="AH51">
        <v>0</v>
      </c>
      <c r="AI51">
        <v>0</v>
      </c>
      <c r="AJ51">
        <v>0</v>
      </c>
      <c r="AK51">
        <v>23.360633010436228</v>
      </c>
      <c r="AL51">
        <v>1.907179626278618</v>
      </c>
      <c r="AM51">
        <v>0</v>
      </c>
      <c r="AN51">
        <v>0</v>
      </c>
      <c r="AO51">
        <v>0</v>
      </c>
      <c r="AP51">
        <v>1.2377533299937382</v>
      </c>
      <c r="AQ51">
        <v>0</v>
      </c>
      <c r="AR51">
        <v>2.9092608916718845</v>
      </c>
      <c r="AS51">
        <v>2.363247561678147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34.555354595354856</v>
      </c>
      <c r="BB51">
        <f t="shared" si="0"/>
        <v>792.12776969543222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384.85890228548743</v>
      </c>
      <c r="L52">
        <v>0</v>
      </c>
      <c r="M52">
        <v>62.781527403414188</v>
      </c>
      <c r="N52">
        <v>51.239900926698873</v>
      </c>
      <c r="O52">
        <v>72.308848954538533</v>
      </c>
      <c r="P52">
        <v>24.30713175929943</v>
      </c>
      <c r="Q52">
        <v>9.470836754042967</v>
      </c>
      <c r="R52">
        <v>18.330605244990608</v>
      </c>
      <c r="S52">
        <v>11.439868042492835</v>
      </c>
      <c r="T52">
        <v>0</v>
      </c>
      <c r="U52">
        <v>51.763390053530308</v>
      </c>
      <c r="V52">
        <v>7.9649635307581024</v>
      </c>
      <c r="W52">
        <v>19.188976867925266</v>
      </c>
      <c r="X52">
        <v>43.196941544105982</v>
      </c>
      <c r="Y52">
        <v>0</v>
      </c>
      <c r="Z52">
        <v>0</v>
      </c>
      <c r="AA52">
        <v>0</v>
      </c>
      <c r="AB52">
        <v>1.7792772891880608</v>
      </c>
      <c r="AC52">
        <v>0</v>
      </c>
      <c r="AD52">
        <v>0</v>
      </c>
      <c r="AE52">
        <v>0</v>
      </c>
      <c r="AF52">
        <v>6.2060329416614479</v>
      </c>
      <c r="AG52">
        <v>30.067846272594451</v>
      </c>
      <c r="AH52">
        <v>0</v>
      </c>
      <c r="AI52">
        <v>0</v>
      </c>
      <c r="AJ52">
        <v>0</v>
      </c>
      <c r="AK52">
        <v>23.360633010436228</v>
      </c>
      <c r="AL52">
        <v>1.907179626278618</v>
      </c>
      <c r="AM52">
        <v>0</v>
      </c>
      <c r="AN52">
        <v>0</v>
      </c>
      <c r="AO52">
        <v>0</v>
      </c>
      <c r="AP52">
        <v>1.2377533299937382</v>
      </c>
      <c r="AQ52">
        <v>0</v>
      </c>
      <c r="AR52">
        <v>2.9092608916718845</v>
      </c>
      <c r="AS52">
        <v>2.363247561678147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34.555354595354856</v>
      </c>
      <c r="BB52">
        <f t="shared" si="0"/>
        <v>792.12776969543222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384.85890228548743</v>
      </c>
      <c r="L53">
        <v>0</v>
      </c>
      <c r="M53">
        <v>62.781527403414188</v>
      </c>
      <c r="N53">
        <v>51.239900926698873</v>
      </c>
      <c r="O53">
        <v>72.308848954538533</v>
      </c>
      <c r="P53">
        <v>24.30713175929943</v>
      </c>
      <c r="Q53">
        <v>9.470836754042967</v>
      </c>
      <c r="R53">
        <v>18.330605244990608</v>
      </c>
      <c r="S53">
        <v>11.439868042492835</v>
      </c>
      <c r="T53">
        <v>0</v>
      </c>
      <c r="U53">
        <v>51.763390053530308</v>
      </c>
      <c r="V53">
        <v>7.9649635307581024</v>
      </c>
      <c r="W53">
        <v>19.188976867925266</v>
      </c>
      <c r="X53">
        <v>43.196941544105982</v>
      </c>
      <c r="Y53">
        <v>0</v>
      </c>
      <c r="Z53">
        <v>0</v>
      </c>
      <c r="AA53">
        <v>0</v>
      </c>
      <c r="AB53">
        <v>1.7792772891880608</v>
      </c>
      <c r="AC53">
        <v>0</v>
      </c>
      <c r="AD53">
        <v>0</v>
      </c>
      <c r="AE53">
        <v>0</v>
      </c>
      <c r="AF53">
        <v>6.2060329416614479</v>
      </c>
      <c r="AG53">
        <v>30.067846272594451</v>
      </c>
      <c r="AH53">
        <v>0</v>
      </c>
      <c r="AI53">
        <v>0</v>
      </c>
      <c r="AJ53">
        <v>0</v>
      </c>
      <c r="AK53">
        <v>23.360633010436228</v>
      </c>
      <c r="AL53">
        <v>1.907179626278618</v>
      </c>
      <c r="AM53">
        <v>0</v>
      </c>
      <c r="AN53">
        <v>0</v>
      </c>
      <c r="AO53">
        <v>0</v>
      </c>
      <c r="AP53">
        <v>1.2377533299937382</v>
      </c>
      <c r="AQ53">
        <v>0</v>
      </c>
      <c r="AR53">
        <v>2.9092608916718845</v>
      </c>
      <c r="AS53">
        <v>2.363247561678147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34.555354595354856</v>
      </c>
      <c r="BB53">
        <f t="shared" si="0"/>
        <v>792.12776969543222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384.85890228548743</v>
      </c>
      <c r="L54">
        <v>0</v>
      </c>
      <c r="M54">
        <v>62.781527403414188</v>
      </c>
      <c r="N54">
        <v>51.239900926698873</v>
      </c>
      <c r="O54">
        <v>72.308848954538533</v>
      </c>
      <c r="P54">
        <v>24.30713175929943</v>
      </c>
      <c r="Q54">
        <v>9.470836754042967</v>
      </c>
      <c r="R54">
        <v>18.330605244990608</v>
      </c>
      <c r="S54">
        <v>11.439868042492835</v>
      </c>
      <c r="T54">
        <v>0</v>
      </c>
      <c r="U54">
        <v>51.763390053530308</v>
      </c>
      <c r="V54">
        <v>7.9649635307581024</v>
      </c>
      <c r="W54">
        <v>19.188976867925266</v>
      </c>
      <c r="X54">
        <v>43.196941544105982</v>
      </c>
      <c r="Y54">
        <v>0</v>
      </c>
      <c r="Z54">
        <v>0</v>
      </c>
      <c r="AA54">
        <v>0</v>
      </c>
      <c r="AB54">
        <v>1.7792772891880608</v>
      </c>
      <c r="AC54">
        <v>0</v>
      </c>
      <c r="AD54">
        <v>0</v>
      </c>
      <c r="AE54">
        <v>0</v>
      </c>
      <c r="AF54">
        <v>6.2060329416614479</v>
      </c>
      <c r="AG54">
        <v>30.067846272594451</v>
      </c>
      <c r="AH54">
        <v>0</v>
      </c>
      <c r="AI54">
        <v>0</v>
      </c>
      <c r="AJ54">
        <v>0</v>
      </c>
      <c r="AK54">
        <v>23.360633010436228</v>
      </c>
      <c r="AL54">
        <v>1.907179626278618</v>
      </c>
      <c r="AM54">
        <v>0</v>
      </c>
      <c r="AN54">
        <v>0</v>
      </c>
      <c r="AO54">
        <v>0</v>
      </c>
      <c r="AP54">
        <v>1.2377533299937382</v>
      </c>
      <c r="AQ54">
        <v>0</v>
      </c>
      <c r="AR54">
        <v>2.9092608916718845</v>
      </c>
      <c r="AS54">
        <v>2.363247561678147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34.555354595354856</v>
      </c>
      <c r="BB54">
        <f t="shared" si="0"/>
        <v>792.12776969543222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400.12523481527859</v>
      </c>
      <c r="L55">
        <v>0</v>
      </c>
      <c r="M55">
        <v>62.781527403414188</v>
      </c>
      <c r="N55">
        <v>51.239900926698873</v>
      </c>
      <c r="O55">
        <v>72.308848954538533</v>
      </c>
      <c r="P55">
        <v>24.30713175929943</v>
      </c>
      <c r="Q55">
        <v>9.470836754042967</v>
      </c>
      <c r="R55">
        <v>18.330605244990608</v>
      </c>
      <c r="S55">
        <v>11.439868042492835</v>
      </c>
      <c r="T55">
        <v>0</v>
      </c>
      <c r="U55">
        <v>51.763390053530308</v>
      </c>
      <c r="V55">
        <v>7.9649635307581024</v>
      </c>
      <c r="W55">
        <v>19.188976867925266</v>
      </c>
      <c r="X55">
        <v>43.196941544105982</v>
      </c>
      <c r="Y55">
        <v>0</v>
      </c>
      <c r="Z55">
        <v>0</v>
      </c>
      <c r="AA55">
        <v>0</v>
      </c>
      <c r="AB55">
        <v>1.7792772891880608</v>
      </c>
      <c r="AC55">
        <v>0</v>
      </c>
      <c r="AD55">
        <v>0</v>
      </c>
      <c r="AE55">
        <v>0</v>
      </c>
      <c r="AF55">
        <v>6.2060329416614479</v>
      </c>
      <c r="AG55">
        <v>30.067846272594451</v>
      </c>
      <c r="AH55">
        <v>0</v>
      </c>
      <c r="AI55">
        <v>0</v>
      </c>
      <c r="AJ55">
        <v>0</v>
      </c>
      <c r="AK55">
        <v>23.360633010436228</v>
      </c>
      <c r="AL55">
        <v>1.907179626278618</v>
      </c>
      <c r="AM55">
        <v>0</v>
      </c>
      <c r="AN55">
        <v>0</v>
      </c>
      <c r="AO55">
        <v>0</v>
      </c>
      <c r="AP55">
        <v>0.84392266249217285</v>
      </c>
      <c r="AQ55">
        <v>0</v>
      </c>
      <c r="AR55">
        <v>4.8487679999999997</v>
      </c>
      <c r="AS55">
        <v>2.363247561678147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35.258096570326664</v>
      </c>
      <c r="BB55">
        <f t="shared" si="0"/>
        <v>808.23703669107817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371.8818766780953</v>
      </c>
      <c r="L56">
        <v>0</v>
      </c>
      <c r="M56">
        <v>62.781527403414188</v>
      </c>
      <c r="N56">
        <v>51.239900926698873</v>
      </c>
      <c r="O56">
        <v>72.308848954538533</v>
      </c>
      <c r="P56">
        <v>24.30713175929943</v>
      </c>
      <c r="Q56">
        <v>9.4706291434542926</v>
      </c>
      <c r="R56">
        <v>18.333531005173441</v>
      </c>
      <c r="S56">
        <v>11.43717690192484</v>
      </c>
      <c r="T56">
        <v>0</v>
      </c>
      <c r="U56">
        <v>51.763390053530308</v>
      </c>
      <c r="V56">
        <v>7.9652006153036679</v>
      </c>
      <c r="W56">
        <v>19.188976867925266</v>
      </c>
      <c r="X56">
        <v>43.196941544105982</v>
      </c>
      <c r="Y56">
        <v>0</v>
      </c>
      <c r="Z56">
        <v>0</v>
      </c>
      <c r="AA56">
        <v>0</v>
      </c>
      <c r="AB56">
        <v>1.7792772891880608</v>
      </c>
      <c r="AC56">
        <v>0</v>
      </c>
      <c r="AD56">
        <v>0</v>
      </c>
      <c r="AE56">
        <v>0</v>
      </c>
      <c r="AF56">
        <v>6.2060329416614479</v>
      </c>
      <c r="AG56">
        <v>30.067846272594451</v>
      </c>
      <c r="AH56">
        <v>0</v>
      </c>
      <c r="AI56">
        <v>0</v>
      </c>
      <c r="AJ56">
        <v>0</v>
      </c>
      <c r="AK56">
        <v>23.360633010436228</v>
      </c>
      <c r="AL56">
        <v>1.907179626278618</v>
      </c>
      <c r="AM56">
        <v>0</v>
      </c>
      <c r="AN56">
        <v>0</v>
      </c>
      <c r="AO56">
        <v>0</v>
      </c>
      <c r="AP56">
        <v>0.84392266249217285</v>
      </c>
      <c r="AQ56">
        <v>0</v>
      </c>
      <c r="AR56">
        <v>4.8487679999999997</v>
      </c>
      <c r="AS56">
        <v>2.363247561678147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34.0775352393037</v>
      </c>
      <c r="BB56">
        <f t="shared" si="0"/>
        <v>781.17450397848961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371.8818766780953</v>
      </c>
      <c r="L57">
        <v>0</v>
      </c>
      <c r="M57">
        <v>62.781527403414188</v>
      </c>
      <c r="N57">
        <v>51.239900926698873</v>
      </c>
      <c r="O57">
        <v>72.308848954538533</v>
      </c>
      <c r="P57">
        <v>24.30713175929943</v>
      </c>
      <c r="Q57">
        <v>9.4706291434542926</v>
      </c>
      <c r="R57">
        <v>18.333531005173441</v>
      </c>
      <c r="S57">
        <v>11.43717690192484</v>
      </c>
      <c r="T57">
        <v>0</v>
      </c>
      <c r="U57">
        <v>51.763390053530308</v>
      </c>
      <c r="V57">
        <v>7.9652006153036679</v>
      </c>
      <c r="W57">
        <v>19.188976867925266</v>
      </c>
      <c r="X57">
        <v>43.196941544105982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6.2060329416614479</v>
      </c>
      <c r="AG57">
        <v>30.067846272594451</v>
      </c>
      <c r="AH57">
        <v>0</v>
      </c>
      <c r="AI57">
        <v>0</v>
      </c>
      <c r="AJ57">
        <v>0</v>
      </c>
      <c r="AK57">
        <v>23.360633010436228</v>
      </c>
      <c r="AL57">
        <v>1.907179626278618</v>
      </c>
      <c r="AM57">
        <v>0</v>
      </c>
      <c r="AN57">
        <v>0</v>
      </c>
      <c r="AO57">
        <v>0</v>
      </c>
      <c r="AP57">
        <v>0.84392266249217285</v>
      </c>
      <c r="AQ57">
        <v>0</v>
      </c>
      <c r="AR57">
        <v>4.8487679999999997</v>
      </c>
      <c r="AS57">
        <v>2.363247561678147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34.003161448615643</v>
      </c>
      <c r="BB57">
        <f t="shared" si="0"/>
        <v>779.46960047998959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371.8818766780953</v>
      </c>
      <c r="L58">
        <v>0</v>
      </c>
      <c r="M58">
        <v>62.781527403414188</v>
      </c>
      <c r="N58">
        <v>51.239900926698873</v>
      </c>
      <c r="O58">
        <v>72.308848954538533</v>
      </c>
      <c r="P58">
        <v>24.30713175929943</v>
      </c>
      <c r="Q58">
        <v>9.4706291434542926</v>
      </c>
      <c r="R58">
        <v>18.333531005173441</v>
      </c>
      <c r="S58">
        <v>11.43717690192484</v>
      </c>
      <c r="T58">
        <v>0</v>
      </c>
      <c r="U58">
        <v>51.763390053530308</v>
      </c>
      <c r="V58">
        <v>7.9652006153036679</v>
      </c>
      <c r="W58">
        <v>19.188976867925266</v>
      </c>
      <c r="X58">
        <v>43.196941544105982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6.2060329416614479</v>
      </c>
      <c r="AG58">
        <v>30.067846272594451</v>
      </c>
      <c r="AH58">
        <v>0</v>
      </c>
      <c r="AI58">
        <v>0</v>
      </c>
      <c r="AJ58">
        <v>0</v>
      </c>
      <c r="AK58">
        <v>23.360633010436228</v>
      </c>
      <c r="AL58">
        <v>1.907179626278618</v>
      </c>
      <c r="AM58">
        <v>0</v>
      </c>
      <c r="AN58">
        <v>0</v>
      </c>
      <c r="AO58">
        <v>0</v>
      </c>
      <c r="AP58">
        <v>0.84392266249217285</v>
      </c>
      <c r="AQ58">
        <v>0</v>
      </c>
      <c r="AR58">
        <v>4.8487679999999997</v>
      </c>
      <c r="AS58">
        <v>2.363247561678147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34.003161448615643</v>
      </c>
      <c r="BB58">
        <f t="shared" si="0"/>
        <v>779.46960047998959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371.8818766780953</v>
      </c>
      <c r="L59">
        <v>0</v>
      </c>
      <c r="M59">
        <v>62.781527403414188</v>
      </c>
      <c r="N59">
        <v>51.239900926698873</v>
      </c>
      <c r="O59">
        <v>72.308848954538533</v>
      </c>
      <c r="P59">
        <v>24.30713175929943</v>
      </c>
      <c r="Q59">
        <v>9.4706291434542926</v>
      </c>
      <c r="R59">
        <v>18.333531005173441</v>
      </c>
      <c r="S59">
        <v>11.43717690192484</v>
      </c>
      <c r="T59">
        <v>0</v>
      </c>
      <c r="U59">
        <v>51.763390053530308</v>
      </c>
      <c r="V59">
        <v>7.9652006153036679</v>
      </c>
      <c r="W59">
        <v>19.188976867925266</v>
      </c>
      <c r="X59">
        <v>43.196941544105982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6.2060329416614479</v>
      </c>
      <c r="AG59">
        <v>30.067846272594451</v>
      </c>
      <c r="AH59">
        <v>0</v>
      </c>
      <c r="AI59">
        <v>0</v>
      </c>
      <c r="AJ59">
        <v>0</v>
      </c>
      <c r="AK59">
        <v>23.360633010436228</v>
      </c>
      <c r="AL59">
        <v>1.907179626278618</v>
      </c>
      <c r="AM59">
        <v>0</v>
      </c>
      <c r="AN59">
        <v>0</v>
      </c>
      <c r="AO59">
        <v>0</v>
      </c>
      <c r="AP59">
        <v>0.84392266249217285</v>
      </c>
      <c r="AQ59">
        <v>0</v>
      </c>
      <c r="AR59">
        <v>2.9092608916718845</v>
      </c>
      <c r="AS59">
        <v>2.363247561678147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33.92209005148753</v>
      </c>
      <c r="BB59">
        <f t="shared" si="0"/>
        <v>777.61116476878965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371.8818766780953</v>
      </c>
      <c r="L60">
        <v>0</v>
      </c>
      <c r="M60">
        <v>62.781527403414188</v>
      </c>
      <c r="N60">
        <v>51.239900926698873</v>
      </c>
      <c r="O60">
        <v>72.308848954538533</v>
      </c>
      <c r="P60">
        <v>24.30713175929943</v>
      </c>
      <c r="Q60">
        <v>9.4706291434542926</v>
      </c>
      <c r="R60">
        <v>18.333531005173441</v>
      </c>
      <c r="S60">
        <v>11.43717690192484</v>
      </c>
      <c r="T60">
        <v>0</v>
      </c>
      <c r="U60">
        <v>51.763390053530308</v>
      </c>
      <c r="V60">
        <v>7.9652006153036679</v>
      </c>
      <c r="W60">
        <v>19.188976867925266</v>
      </c>
      <c r="X60">
        <v>43.196941544105982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6.2060329416614479</v>
      </c>
      <c r="AG60">
        <v>30.067846272594451</v>
      </c>
      <c r="AH60">
        <v>0</v>
      </c>
      <c r="AI60">
        <v>0</v>
      </c>
      <c r="AJ60">
        <v>0</v>
      </c>
      <c r="AK60">
        <v>23.360633010436228</v>
      </c>
      <c r="AL60">
        <v>1.907179626278618</v>
      </c>
      <c r="AM60">
        <v>0</v>
      </c>
      <c r="AN60">
        <v>0</v>
      </c>
      <c r="AO60">
        <v>0</v>
      </c>
      <c r="AP60">
        <v>0.84392266249217285</v>
      </c>
      <c r="AQ60">
        <v>10.951683319557503</v>
      </c>
      <c r="AR60">
        <v>2.9092608916718845</v>
      </c>
      <c r="AS60">
        <v>2.363247561678147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34.379870414245033</v>
      </c>
      <c r="BB60">
        <f t="shared" si="0"/>
        <v>788.10506772558972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371.8818766780953</v>
      </c>
      <c r="L61">
        <v>0</v>
      </c>
      <c r="M61">
        <v>62.781527403414188</v>
      </c>
      <c r="N61">
        <v>51.239900926698873</v>
      </c>
      <c r="O61">
        <v>72.308848954538533</v>
      </c>
      <c r="P61">
        <v>24.30713175929943</v>
      </c>
      <c r="Q61">
        <v>9.4706291434542926</v>
      </c>
      <c r="R61">
        <v>18.333531005173441</v>
      </c>
      <c r="S61">
        <v>11.43717690192484</v>
      </c>
      <c r="T61">
        <v>0</v>
      </c>
      <c r="U61">
        <v>51.763390053530308</v>
      </c>
      <c r="V61">
        <v>7.9652006153036679</v>
      </c>
      <c r="W61">
        <v>19.188976867925266</v>
      </c>
      <c r="X61">
        <v>43.196941544105982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6.2060329416614479</v>
      </c>
      <c r="AG61">
        <v>30.067846272594451</v>
      </c>
      <c r="AH61">
        <v>0</v>
      </c>
      <c r="AI61">
        <v>0</v>
      </c>
      <c r="AJ61">
        <v>0</v>
      </c>
      <c r="AK61">
        <v>23.360633010436228</v>
      </c>
      <c r="AL61">
        <v>1.907179626278618</v>
      </c>
      <c r="AM61">
        <v>0</v>
      </c>
      <c r="AN61">
        <v>0</v>
      </c>
      <c r="AO61">
        <v>0</v>
      </c>
      <c r="AP61">
        <v>0.84392266249217285</v>
      </c>
      <c r="AQ61">
        <v>21.903367340221251</v>
      </c>
      <c r="AR61">
        <v>2.9092608916718845</v>
      </c>
      <c r="AS61">
        <v>2.363247561678147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34.83765080630878</v>
      </c>
      <c r="BB61">
        <f t="shared" si="0"/>
        <v>798.59897135418964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371.8818766780953</v>
      </c>
      <c r="L62">
        <v>0</v>
      </c>
      <c r="M62">
        <v>62.781527403414188</v>
      </c>
      <c r="N62">
        <v>51.239900926698873</v>
      </c>
      <c r="O62">
        <v>72.308848954538533</v>
      </c>
      <c r="P62">
        <v>24.30713175929943</v>
      </c>
      <c r="Q62">
        <v>9.4706291434542926</v>
      </c>
      <c r="R62">
        <v>18.333531005173441</v>
      </c>
      <c r="S62">
        <v>11.43717690192484</v>
      </c>
      <c r="T62">
        <v>0</v>
      </c>
      <c r="U62">
        <v>51.763390053530308</v>
      </c>
      <c r="V62">
        <v>7.9652006153036679</v>
      </c>
      <c r="W62">
        <v>19.188976867925266</v>
      </c>
      <c r="X62">
        <v>43.196941544105982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6.2060329416614479</v>
      </c>
      <c r="AG62">
        <v>30.067846272594451</v>
      </c>
      <c r="AH62">
        <v>1.3026437173867667</v>
      </c>
      <c r="AI62">
        <v>0</v>
      </c>
      <c r="AJ62">
        <v>0</v>
      </c>
      <c r="AK62">
        <v>23.360633010436228</v>
      </c>
      <c r="AL62">
        <v>1.907179626278618</v>
      </c>
      <c r="AM62">
        <v>0</v>
      </c>
      <c r="AN62">
        <v>0</v>
      </c>
      <c r="AO62">
        <v>0</v>
      </c>
      <c r="AP62">
        <v>0.84392266249217285</v>
      </c>
      <c r="AQ62">
        <v>32.855050659778748</v>
      </c>
      <c r="AR62">
        <v>2.9092608916718845</v>
      </c>
      <c r="AS62">
        <v>2.363247561678147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35.349881676453045</v>
      </c>
      <c r="BB62">
        <f t="shared" si="0"/>
        <v>810.34106752098967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371.8818766780953</v>
      </c>
      <c r="L63">
        <v>0</v>
      </c>
      <c r="M63">
        <v>62.781527403414188</v>
      </c>
      <c r="N63">
        <v>51.239900926698873</v>
      </c>
      <c r="O63">
        <v>72.308848954538533</v>
      </c>
      <c r="P63">
        <v>24.30713175929943</v>
      </c>
      <c r="Q63">
        <v>9.4706291434542926</v>
      </c>
      <c r="R63">
        <v>18.333531005173441</v>
      </c>
      <c r="S63">
        <v>11.43717690192484</v>
      </c>
      <c r="T63">
        <v>0</v>
      </c>
      <c r="U63">
        <v>51.763390053530308</v>
      </c>
      <c r="V63">
        <v>7.9652006153036679</v>
      </c>
      <c r="W63">
        <v>17.365784329466003</v>
      </c>
      <c r="X63">
        <v>43.196941544105982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12.412065883322896</v>
      </c>
      <c r="AG63">
        <v>30.067846272594451</v>
      </c>
      <c r="AH63">
        <v>8.8243615204550192</v>
      </c>
      <c r="AI63">
        <v>0</v>
      </c>
      <c r="AJ63">
        <v>0</v>
      </c>
      <c r="AK63">
        <v>23.360633010436228</v>
      </c>
      <c r="AL63">
        <v>1.907179626278618</v>
      </c>
      <c r="AM63">
        <v>0</v>
      </c>
      <c r="AN63">
        <v>0</v>
      </c>
      <c r="AO63">
        <v>0</v>
      </c>
      <c r="AP63">
        <v>0.84392266249217285</v>
      </c>
      <c r="AQ63">
        <v>43.806734680442503</v>
      </c>
      <c r="AR63">
        <v>2.9092608916718845</v>
      </c>
      <c r="AS63">
        <v>2.363247561678147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36.305272601538896</v>
      </c>
      <c r="BB63">
        <f t="shared" si="0"/>
        <v>832.24191882283787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371.8818766780953</v>
      </c>
      <c r="L64">
        <v>0</v>
      </c>
      <c r="M64">
        <v>62.781527403414188</v>
      </c>
      <c r="N64">
        <v>51.239900926698873</v>
      </c>
      <c r="O64">
        <v>72.308848954538533</v>
      </c>
      <c r="P64">
        <v>24.30713175929943</v>
      </c>
      <c r="Q64">
        <v>9.4706291434542926</v>
      </c>
      <c r="R64">
        <v>18.333531005173441</v>
      </c>
      <c r="S64">
        <v>11.43717690192484</v>
      </c>
      <c r="T64">
        <v>0</v>
      </c>
      <c r="U64">
        <v>51.763390053530308</v>
      </c>
      <c r="V64">
        <v>7.9652006153036679</v>
      </c>
      <c r="W64">
        <v>17.365784329466003</v>
      </c>
      <c r="X64">
        <v>43.196941544105982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12.412065883322896</v>
      </c>
      <c r="AG64">
        <v>30.067846272594451</v>
      </c>
      <c r="AH64">
        <v>8.8243615204550192</v>
      </c>
      <c r="AI64">
        <v>0</v>
      </c>
      <c r="AJ64">
        <v>0</v>
      </c>
      <c r="AK64">
        <v>23.360633010436228</v>
      </c>
      <c r="AL64">
        <v>1.907179626278618</v>
      </c>
      <c r="AM64">
        <v>0</v>
      </c>
      <c r="AN64">
        <v>0</v>
      </c>
      <c r="AO64">
        <v>0</v>
      </c>
      <c r="AP64">
        <v>0.84392266249217285</v>
      </c>
      <c r="AQ64">
        <v>43.806734680442503</v>
      </c>
      <c r="AR64">
        <v>2.9092608916718845</v>
      </c>
      <c r="AS64">
        <v>2.363247561678147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36.305272601538896</v>
      </c>
      <c r="BB64">
        <f t="shared" si="0"/>
        <v>832.24191882283787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371.2325771197909</v>
      </c>
      <c r="L65">
        <v>0</v>
      </c>
      <c r="M65">
        <v>62.781527403414188</v>
      </c>
      <c r="N65">
        <v>51.239900926698873</v>
      </c>
      <c r="O65">
        <v>72.308848954538533</v>
      </c>
      <c r="P65">
        <v>24.30713175929943</v>
      </c>
      <c r="Q65">
        <v>9.4706291434542926</v>
      </c>
      <c r="R65">
        <v>18.333531005173441</v>
      </c>
      <c r="S65">
        <v>11.43717690192484</v>
      </c>
      <c r="T65">
        <v>0</v>
      </c>
      <c r="U65">
        <v>51.763390053530308</v>
      </c>
      <c r="V65">
        <v>7.9652006153036679</v>
      </c>
      <c r="W65">
        <v>16.832043761852344</v>
      </c>
      <c r="X65">
        <v>43.196941544105982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12.412065883322896</v>
      </c>
      <c r="AG65">
        <v>30.067846272594451</v>
      </c>
      <c r="AH65">
        <v>8.8243615204550192</v>
      </c>
      <c r="AI65">
        <v>0</v>
      </c>
      <c r="AJ65">
        <v>0</v>
      </c>
      <c r="AK65">
        <v>23.360633010436228</v>
      </c>
      <c r="AL65">
        <v>1.907179626278618</v>
      </c>
      <c r="AM65">
        <v>0</v>
      </c>
      <c r="AN65">
        <v>0</v>
      </c>
      <c r="AO65">
        <v>0</v>
      </c>
      <c r="AP65">
        <v>0.56261510832811523</v>
      </c>
      <c r="AQ65">
        <v>43.806734680442503</v>
      </c>
      <c r="AR65">
        <v>2.9092608916718845</v>
      </c>
      <c r="AS65">
        <v>2.363247561678147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36.244062868511442</v>
      </c>
      <c r="BB65">
        <f t="shared" si="0"/>
        <v>830.83878087578307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371.2325771197909</v>
      </c>
      <c r="L66">
        <v>0</v>
      </c>
      <c r="M66">
        <v>62.781527403414188</v>
      </c>
      <c r="N66">
        <v>51.239900926698873</v>
      </c>
      <c r="O66">
        <v>72.308848954538533</v>
      </c>
      <c r="P66">
        <v>24.30713175929943</v>
      </c>
      <c r="Q66">
        <v>9.4706291434542926</v>
      </c>
      <c r="R66">
        <v>18.333531005173441</v>
      </c>
      <c r="S66">
        <v>11.43717690192484</v>
      </c>
      <c r="T66">
        <v>0</v>
      </c>
      <c r="U66">
        <v>51.763390053530308</v>
      </c>
      <c r="V66">
        <v>7.9652006153036679</v>
      </c>
      <c r="W66">
        <v>16.832043761852344</v>
      </c>
      <c r="X66">
        <v>43.196941544105982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12.412065883322896</v>
      </c>
      <c r="AG66">
        <v>30.067846272594451</v>
      </c>
      <c r="AH66">
        <v>8.8243615204550192</v>
      </c>
      <c r="AI66">
        <v>0</v>
      </c>
      <c r="AJ66">
        <v>0</v>
      </c>
      <c r="AK66">
        <v>23.360633010436228</v>
      </c>
      <c r="AL66">
        <v>1.907179626278618</v>
      </c>
      <c r="AM66">
        <v>0</v>
      </c>
      <c r="AN66">
        <v>0</v>
      </c>
      <c r="AO66">
        <v>0</v>
      </c>
      <c r="AP66">
        <v>0.56261510832811523</v>
      </c>
      <c r="AQ66">
        <v>43.806734680442503</v>
      </c>
      <c r="AR66">
        <v>2.9092608916718845</v>
      </c>
      <c r="AS66">
        <v>2.363247561678147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36.244062868511442</v>
      </c>
      <c r="BB66">
        <f t="shared" si="0"/>
        <v>830.83878087578307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400.28390250429027</v>
      </c>
      <c r="L67">
        <v>0</v>
      </c>
      <c r="M67">
        <v>62.781527403414188</v>
      </c>
      <c r="N67">
        <v>51.239900926698873</v>
      </c>
      <c r="O67">
        <v>72.308848954538533</v>
      </c>
      <c r="P67">
        <v>24.30713175929943</v>
      </c>
      <c r="Q67">
        <v>9.4706291434542926</v>
      </c>
      <c r="R67">
        <v>18.333531005173441</v>
      </c>
      <c r="S67">
        <v>11.43717690192484</v>
      </c>
      <c r="T67">
        <v>0</v>
      </c>
      <c r="U67">
        <v>51.763390053530308</v>
      </c>
      <c r="V67">
        <v>7.9652006153036679</v>
      </c>
      <c r="W67">
        <v>11.731063880114537</v>
      </c>
      <c r="X67">
        <v>43.196941544105982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18.618098116677103</v>
      </c>
      <c r="AG67">
        <v>30.067846272594451</v>
      </c>
      <c r="AH67">
        <v>8.8243615204550192</v>
      </c>
      <c r="AI67">
        <v>0</v>
      </c>
      <c r="AJ67">
        <v>0</v>
      </c>
      <c r="AK67">
        <v>23.360633010436228</v>
      </c>
      <c r="AL67">
        <v>1.907179626278618</v>
      </c>
      <c r="AM67">
        <v>0</v>
      </c>
      <c r="AN67">
        <v>0</v>
      </c>
      <c r="AO67">
        <v>0</v>
      </c>
      <c r="AP67">
        <v>0.84392266249217285</v>
      </c>
      <c r="AQ67">
        <v>43.806734680442503</v>
      </c>
      <c r="AR67">
        <v>2.9092608916718845</v>
      </c>
      <c r="AS67">
        <v>2.363247561678147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37.516358113645147</v>
      </c>
      <c r="BB67">
        <f t="shared" si="0"/>
        <v>860.00417092092925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421.46405381740414</v>
      </c>
      <c r="L68">
        <v>0</v>
      </c>
      <c r="M68">
        <v>62.781527403414188</v>
      </c>
      <c r="N68">
        <v>51.239900926698873</v>
      </c>
      <c r="O68">
        <v>72.308848954538533</v>
      </c>
      <c r="P68">
        <v>24.30713175929943</v>
      </c>
      <c r="Q68">
        <v>9.4706291434542926</v>
      </c>
      <c r="R68">
        <v>18.333531005173441</v>
      </c>
      <c r="S68">
        <v>11.43717690192484</v>
      </c>
      <c r="T68">
        <v>0</v>
      </c>
      <c r="U68">
        <v>51.763390053530308</v>
      </c>
      <c r="V68">
        <v>7.9652006153036679</v>
      </c>
      <c r="W68">
        <v>11.731063880114537</v>
      </c>
      <c r="X68">
        <v>43.196941544105982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18.618098116677103</v>
      </c>
      <c r="AG68">
        <v>30.067846272594451</v>
      </c>
      <c r="AH68">
        <v>8.8243615204550192</v>
      </c>
      <c r="AI68">
        <v>0</v>
      </c>
      <c r="AJ68">
        <v>0</v>
      </c>
      <c r="AK68">
        <v>23.360633010436228</v>
      </c>
      <c r="AL68">
        <v>1.907179626278618</v>
      </c>
      <c r="AM68">
        <v>0</v>
      </c>
      <c r="AN68">
        <v>0</v>
      </c>
      <c r="AO68">
        <v>0</v>
      </c>
      <c r="AP68">
        <v>0.84392266249217285</v>
      </c>
      <c r="AQ68">
        <v>43.806734680442503</v>
      </c>
      <c r="AR68">
        <v>2.9092608916718845</v>
      </c>
      <c r="AS68">
        <v>2.363247561678147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38.40168843853332</v>
      </c>
      <c r="BB68">
        <f t="shared" ref="BB68:BB99" si="1">SUM(B68:AZ68)-BA68</f>
        <v>880.29899190915512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511.20807848309255</v>
      </c>
      <c r="L69">
        <v>0</v>
      </c>
      <c r="M69">
        <v>62.781527403414188</v>
      </c>
      <c r="N69">
        <v>51.239900926698873</v>
      </c>
      <c r="O69">
        <v>72.308848954538533</v>
      </c>
      <c r="P69">
        <v>24.30713175929943</v>
      </c>
      <c r="Q69">
        <v>9.4706291434542926</v>
      </c>
      <c r="R69">
        <v>18.333531005173441</v>
      </c>
      <c r="S69">
        <v>11.43717690192484</v>
      </c>
      <c r="T69">
        <v>0</v>
      </c>
      <c r="U69">
        <v>51.763390053530308</v>
      </c>
      <c r="V69">
        <v>7.9652006153036679</v>
      </c>
      <c r="W69">
        <v>11.731063880114537</v>
      </c>
      <c r="X69">
        <v>43.196941544105982</v>
      </c>
      <c r="Y69">
        <v>0</v>
      </c>
      <c r="Z69">
        <v>0</v>
      </c>
      <c r="AA69">
        <v>0</v>
      </c>
      <c r="AB69">
        <v>1.4827309999999996</v>
      </c>
      <c r="AC69">
        <v>0</v>
      </c>
      <c r="AD69">
        <v>3.522758820705489</v>
      </c>
      <c r="AE69">
        <v>0</v>
      </c>
      <c r="AF69">
        <v>18.618098116677103</v>
      </c>
      <c r="AG69">
        <v>30.067846272594451</v>
      </c>
      <c r="AH69">
        <v>20.758260308182006</v>
      </c>
      <c r="AI69">
        <v>0</v>
      </c>
      <c r="AJ69">
        <v>0</v>
      </c>
      <c r="AK69">
        <v>23.360633010436228</v>
      </c>
      <c r="AL69">
        <v>1.907179626278618</v>
      </c>
      <c r="AM69">
        <v>0</v>
      </c>
      <c r="AN69">
        <v>0</v>
      </c>
      <c r="AO69">
        <v>0</v>
      </c>
      <c r="AP69">
        <v>0.84392266249217285</v>
      </c>
      <c r="AQ69">
        <v>43.806734680442503</v>
      </c>
      <c r="AR69">
        <v>2.9092608916718845</v>
      </c>
      <c r="AS69">
        <v>2.363247561678147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42.861055113391565</v>
      </c>
      <c r="BB69">
        <f t="shared" si="1"/>
        <v>982.52303850841781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511.20807848309255</v>
      </c>
      <c r="L70">
        <v>0</v>
      </c>
      <c r="M70">
        <v>62.781527403414188</v>
      </c>
      <c r="N70">
        <v>51.239900926698873</v>
      </c>
      <c r="O70">
        <v>72.308848954538533</v>
      </c>
      <c r="P70">
        <v>24.30713175929943</v>
      </c>
      <c r="Q70">
        <v>9.4706291434542926</v>
      </c>
      <c r="R70">
        <v>18.333531005173441</v>
      </c>
      <c r="S70">
        <v>11.43717690192484</v>
      </c>
      <c r="T70">
        <v>0</v>
      </c>
      <c r="U70">
        <v>51.763390053530308</v>
      </c>
      <c r="V70">
        <v>7.9652006153036679</v>
      </c>
      <c r="W70">
        <v>11.731063880114537</v>
      </c>
      <c r="X70">
        <v>43.196941544105982</v>
      </c>
      <c r="Y70">
        <v>0</v>
      </c>
      <c r="Z70">
        <v>0.48311999999999994</v>
      </c>
      <c r="AA70">
        <v>0</v>
      </c>
      <c r="AB70">
        <v>5.8123056627008971</v>
      </c>
      <c r="AC70">
        <v>0</v>
      </c>
      <c r="AD70">
        <v>4.0511729127530787</v>
      </c>
      <c r="AE70">
        <v>7.3012071116677095</v>
      </c>
      <c r="AF70">
        <v>18.618098116677103</v>
      </c>
      <c r="AG70">
        <v>30.067846272594451</v>
      </c>
      <c r="AH70">
        <v>27.313500499999993</v>
      </c>
      <c r="AI70">
        <v>0</v>
      </c>
      <c r="AJ70">
        <v>0</v>
      </c>
      <c r="AK70">
        <v>23.360633010436228</v>
      </c>
      <c r="AL70">
        <v>1.907179626278618</v>
      </c>
      <c r="AM70">
        <v>0</v>
      </c>
      <c r="AN70">
        <v>0</v>
      </c>
      <c r="AO70">
        <v>0</v>
      </c>
      <c r="AP70">
        <v>0.84392266249217285</v>
      </c>
      <c r="AQ70">
        <v>43.806734680442503</v>
      </c>
      <c r="AR70">
        <v>2.9092608916718845</v>
      </c>
      <c r="AS70">
        <v>2.363247561678147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43.663512956625766</v>
      </c>
      <c r="BB70">
        <f t="shared" si="1"/>
        <v>1000.918136723418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511.20956498045672</v>
      </c>
      <c r="L71">
        <v>9.444766378985987</v>
      </c>
      <c r="M71">
        <v>62.781527403414188</v>
      </c>
      <c r="N71">
        <v>51.239900926698873</v>
      </c>
      <c r="O71">
        <v>72.308848954538533</v>
      </c>
      <c r="P71">
        <v>24.30713175929943</v>
      </c>
      <c r="Q71">
        <v>9.4706291434542926</v>
      </c>
      <c r="R71">
        <v>18.333531005173441</v>
      </c>
      <c r="S71">
        <v>11.43717690192484</v>
      </c>
      <c r="T71">
        <v>0</v>
      </c>
      <c r="U71">
        <v>51.763390053530308</v>
      </c>
      <c r="V71">
        <v>7.9652006153036679</v>
      </c>
      <c r="W71">
        <v>17.093696411866379</v>
      </c>
      <c r="X71">
        <v>43.196941544105982</v>
      </c>
      <c r="Y71">
        <v>0</v>
      </c>
      <c r="Z71">
        <v>2.8504080000000003</v>
      </c>
      <c r="AA71">
        <v>1.6654462166562305</v>
      </c>
      <c r="AB71">
        <v>5.8123056627008971</v>
      </c>
      <c r="AC71">
        <v>0</v>
      </c>
      <c r="AD71">
        <v>8.1023458255061573</v>
      </c>
      <c r="AE71">
        <v>14.602414223335419</v>
      </c>
      <c r="AF71">
        <v>18.618098116677103</v>
      </c>
      <c r="AG71">
        <v>30.067846272594451</v>
      </c>
      <c r="AH71">
        <v>31.13739068670424</v>
      </c>
      <c r="AI71">
        <v>0</v>
      </c>
      <c r="AJ71">
        <v>0</v>
      </c>
      <c r="AK71">
        <v>23.360633010436228</v>
      </c>
      <c r="AL71">
        <v>1.907179626278618</v>
      </c>
      <c r="AM71">
        <v>1.1837337791692757</v>
      </c>
      <c r="AN71">
        <v>0</v>
      </c>
      <c r="AO71">
        <v>0</v>
      </c>
      <c r="AP71">
        <v>0.84392266249217285</v>
      </c>
      <c r="AQ71">
        <v>43.806734680442503</v>
      </c>
      <c r="AR71">
        <v>2.9092608916718845</v>
      </c>
      <c r="AS71">
        <v>2.363247561678147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45.134940823734944</v>
      </c>
      <c r="BB71">
        <f t="shared" si="1"/>
        <v>1034.6483324713611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511.20882748733777</v>
      </c>
      <c r="L72">
        <v>9.444766378985987</v>
      </c>
      <c r="M72">
        <v>62.781527403414188</v>
      </c>
      <c r="N72">
        <v>51.239900926698873</v>
      </c>
      <c r="O72">
        <v>72.308848954538533</v>
      </c>
      <c r="P72">
        <v>24.30713175929943</v>
      </c>
      <c r="Q72">
        <v>9.4706291434542926</v>
      </c>
      <c r="R72">
        <v>18.333531005173441</v>
      </c>
      <c r="S72">
        <v>11.43717690192484</v>
      </c>
      <c r="T72">
        <v>0</v>
      </c>
      <c r="U72">
        <v>51.763390053530308</v>
      </c>
      <c r="V72">
        <v>7.9649635307581024</v>
      </c>
      <c r="W72">
        <v>17.093696411866379</v>
      </c>
      <c r="X72">
        <v>43.196941544105982</v>
      </c>
      <c r="Y72">
        <v>0</v>
      </c>
      <c r="Z72">
        <v>3.38184</v>
      </c>
      <c r="AA72">
        <v>6.1704790256731368</v>
      </c>
      <c r="AB72">
        <v>5.8123056627008971</v>
      </c>
      <c r="AC72">
        <v>0</v>
      </c>
      <c r="AD72">
        <v>12.153518738259235</v>
      </c>
      <c r="AE72">
        <v>14.602414223335419</v>
      </c>
      <c r="AF72">
        <v>18.618098116677103</v>
      </c>
      <c r="AG72">
        <v>30.067846272594451</v>
      </c>
      <c r="AH72">
        <v>41.516520616364012</v>
      </c>
      <c r="AI72">
        <v>1.6979485208724689</v>
      </c>
      <c r="AJ72">
        <v>0</v>
      </c>
      <c r="AK72">
        <v>23.360633010436228</v>
      </c>
      <c r="AL72">
        <v>1.907179626278618</v>
      </c>
      <c r="AM72">
        <v>2.1899072227092469</v>
      </c>
      <c r="AN72">
        <v>0</v>
      </c>
      <c r="AO72">
        <v>0</v>
      </c>
      <c r="AP72">
        <v>0.84392266249217285</v>
      </c>
      <c r="AQ72">
        <v>43.806734680442503</v>
      </c>
      <c r="AR72">
        <v>2.9092608916718845</v>
      </c>
      <c r="AS72">
        <v>2.363247561678147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46.061643272330784</v>
      </c>
      <c r="BB72">
        <f t="shared" si="1"/>
        <v>1055.8915450609431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511.20956498045672</v>
      </c>
      <c r="L73">
        <v>9.444766378985987</v>
      </c>
      <c r="M73">
        <v>62.781527403414188</v>
      </c>
      <c r="N73">
        <v>51.239900926698873</v>
      </c>
      <c r="O73">
        <v>72.308848954538533</v>
      </c>
      <c r="P73">
        <v>24.30713175929943</v>
      </c>
      <c r="Q73">
        <v>9.470836754042967</v>
      </c>
      <c r="R73">
        <v>15.729257534322436</v>
      </c>
      <c r="S73">
        <v>10.500097578565807</v>
      </c>
      <c r="T73">
        <v>0</v>
      </c>
      <c r="U73">
        <v>51.763390053530308</v>
      </c>
      <c r="V73">
        <v>7.9649635307581024</v>
      </c>
      <c r="W73">
        <v>11.992714940771874</v>
      </c>
      <c r="X73">
        <v>43.196941544105982</v>
      </c>
      <c r="Y73">
        <v>0</v>
      </c>
      <c r="Z73">
        <v>7.7096288866624922</v>
      </c>
      <c r="AA73">
        <v>10.131465783343769</v>
      </c>
      <c r="AB73">
        <v>11.719505638488831</v>
      </c>
      <c r="AC73">
        <v>0</v>
      </c>
      <c r="AD73">
        <v>12.153518738259235</v>
      </c>
      <c r="AE73">
        <v>21.960661665623043</v>
      </c>
      <c r="AF73">
        <v>20.893643505009393</v>
      </c>
      <c r="AG73">
        <v>30.067846272594451</v>
      </c>
      <c r="AH73">
        <v>51.895650994886232</v>
      </c>
      <c r="AI73">
        <v>7.3577775208724674</v>
      </c>
      <c r="AJ73">
        <v>0</v>
      </c>
      <c r="AK73">
        <v>23.360633010436228</v>
      </c>
      <c r="AL73">
        <v>9.5358996885655127</v>
      </c>
      <c r="AM73">
        <v>4.1430677791692752</v>
      </c>
      <c r="AN73">
        <v>0</v>
      </c>
      <c r="AO73">
        <v>0</v>
      </c>
      <c r="AP73">
        <v>0.84392266249217285</v>
      </c>
      <c r="AQ73">
        <v>43.806734680442503</v>
      </c>
      <c r="AR73">
        <v>1.939507108328115</v>
      </c>
      <c r="AS73">
        <v>2.363247561678147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47.726932930359055</v>
      </c>
      <c r="BB73">
        <f t="shared" si="1"/>
        <v>1094.0657209059843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511.20878143654392</v>
      </c>
      <c r="L74">
        <v>9.444677954910313</v>
      </c>
      <c r="M74">
        <v>62.781527403414188</v>
      </c>
      <c r="N74">
        <v>51.239900926698873</v>
      </c>
      <c r="O74">
        <v>72.308848954538533</v>
      </c>
      <c r="P74">
        <v>24.30713175929943</v>
      </c>
      <c r="Q74">
        <v>9.470836754042967</v>
      </c>
      <c r="R74">
        <v>17.56685208513025</v>
      </c>
      <c r="S74">
        <v>11.439868042492835</v>
      </c>
      <c r="T74">
        <v>0</v>
      </c>
      <c r="U74">
        <v>51.763390053530308</v>
      </c>
      <c r="V74">
        <v>7.9649635307581024</v>
      </c>
      <c r="W74">
        <v>11.992714940771874</v>
      </c>
      <c r="X74">
        <v>43.196941544105982</v>
      </c>
      <c r="Y74">
        <v>0</v>
      </c>
      <c r="Z74">
        <v>7.7096288866624922</v>
      </c>
      <c r="AA74">
        <v>12.340958051346274</v>
      </c>
      <c r="AB74">
        <v>11.719505638488831</v>
      </c>
      <c r="AC74">
        <v>0</v>
      </c>
      <c r="AD74">
        <v>12.153518738259235</v>
      </c>
      <c r="AE74">
        <v>21.978914983510748</v>
      </c>
      <c r="AF74">
        <v>20.893643505009393</v>
      </c>
      <c r="AG74">
        <v>30.067846272594451</v>
      </c>
      <c r="AH74">
        <v>51.895650994886232</v>
      </c>
      <c r="AI74">
        <v>7.3577775208724674</v>
      </c>
      <c r="AJ74">
        <v>0</v>
      </c>
      <c r="AK74">
        <v>23.360633010436228</v>
      </c>
      <c r="AL74">
        <v>39.877399688565511</v>
      </c>
      <c r="AM74">
        <v>7.0313777345021915</v>
      </c>
      <c r="AN74">
        <v>0</v>
      </c>
      <c r="AO74">
        <v>0</v>
      </c>
      <c r="AP74">
        <v>0.84392266249217285</v>
      </c>
      <c r="AQ74">
        <v>43.806734680442503</v>
      </c>
      <c r="AR74">
        <v>1.939507108328115</v>
      </c>
      <c r="AS74">
        <v>2.363247561678147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49.325116161336183</v>
      </c>
      <c r="BB74">
        <f t="shared" si="1"/>
        <v>1130.7015862629769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511.20878143654392</v>
      </c>
      <c r="L75">
        <v>9.444677954910313</v>
      </c>
      <c r="M75">
        <v>62.781527403414188</v>
      </c>
      <c r="N75">
        <v>51.239900926698873</v>
      </c>
      <c r="O75">
        <v>72.308848954538533</v>
      </c>
      <c r="P75">
        <v>24.30713175929943</v>
      </c>
      <c r="Q75">
        <v>9.470836754042967</v>
      </c>
      <c r="R75">
        <v>18.330605244990608</v>
      </c>
      <c r="S75">
        <v>11.439868042492835</v>
      </c>
      <c r="T75">
        <v>0</v>
      </c>
      <c r="U75">
        <v>51.763390053530308</v>
      </c>
      <c r="V75">
        <v>7.9649635307581024</v>
      </c>
      <c r="W75">
        <v>11.992714940771874</v>
      </c>
      <c r="X75">
        <v>43.196941544105982</v>
      </c>
      <c r="Y75">
        <v>0</v>
      </c>
      <c r="Z75">
        <v>7.7096288866624922</v>
      </c>
      <c r="AA75">
        <v>12.340958051346274</v>
      </c>
      <c r="AB75">
        <v>11.719505638488831</v>
      </c>
      <c r="AC75">
        <v>0</v>
      </c>
      <c r="AD75">
        <v>12.153518738259235</v>
      </c>
      <c r="AE75">
        <v>21.978914983510748</v>
      </c>
      <c r="AF75">
        <v>20.893643505009393</v>
      </c>
      <c r="AG75">
        <v>30.067846272594451</v>
      </c>
      <c r="AH75">
        <v>51.895650994886232</v>
      </c>
      <c r="AI75">
        <v>7.3577775208724674</v>
      </c>
      <c r="AJ75">
        <v>0</v>
      </c>
      <c r="AK75">
        <v>23.360633010436228</v>
      </c>
      <c r="AL75">
        <v>39.877399688565511</v>
      </c>
      <c r="AM75">
        <v>7.0313777345021915</v>
      </c>
      <c r="AN75">
        <v>0</v>
      </c>
      <c r="AO75">
        <v>0</v>
      </c>
      <c r="AP75">
        <v>0.84392266249217285</v>
      </c>
      <c r="AQ75">
        <v>43.806734680442503</v>
      </c>
      <c r="AR75">
        <v>2.9092608916718845</v>
      </c>
      <c r="AS75">
        <v>2.363247561678147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49.39757675156212</v>
      </c>
      <c r="BB75">
        <f t="shared" si="1"/>
        <v>1132.3626326159549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511.20878143654392</v>
      </c>
      <c r="L76">
        <v>9.444677954910313</v>
      </c>
      <c r="M76">
        <v>62.781527403414188</v>
      </c>
      <c r="N76">
        <v>51.239900926698873</v>
      </c>
      <c r="O76">
        <v>72.308848954538533</v>
      </c>
      <c r="P76">
        <v>24.30713175929943</v>
      </c>
      <c r="Q76">
        <v>9.470836754042967</v>
      </c>
      <c r="R76">
        <v>18.330605244990608</v>
      </c>
      <c r="S76">
        <v>11.439868042492835</v>
      </c>
      <c r="T76">
        <v>0</v>
      </c>
      <c r="U76">
        <v>51.763390053530308</v>
      </c>
      <c r="V76">
        <v>7.9649635307581024</v>
      </c>
      <c r="W76">
        <v>11.992714940771874</v>
      </c>
      <c r="X76">
        <v>43.196941544105982</v>
      </c>
      <c r="Y76">
        <v>0</v>
      </c>
      <c r="Z76">
        <v>5.7568577733249837</v>
      </c>
      <c r="AA76">
        <v>12.340958051346274</v>
      </c>
      <c r="AB76">
        <v>11.719505638488831</v>
      </c>
      <c r="AC76">
        <v>0</v>
      </c>
      <c r="AD76">
        <v>12.153518738259235</v>
      </c>
      <c r="AE76">
        <v>21.978914983510748</v>
      </c>
      <c r="AF76">
        <v>20.893643505009393</v>
      </c>
      <c r="AG76">
        <v>30.067846272594451</v>
      </c>
      <c r="AH76">
        <v>51.895650994886232</v>
      </c>
      <c r="AI76">
        <v>7.3577775208724674</v>
      </c>
      <c r="AJ76">
        <v>0</v>
      </c>
      <c r="AK76">
        <v>23.360633010436228</v>
      </c>
      <c r="AL76">
        <v>39.877399688565511</v>
      </c>
      <c r="AM76">
        <v>7.0313777345021915</v>
      </c>
      <c r="AN76">
        <v>0</v>
      </c>
      <c r="AO76">
        <v>0</v>
      </c>
      <c r="AP76">
        <v>0.84392266249217285</v>
      </c>
      <c r="AQ76">
        <v>43.806734680442503</v>
      </c>
      <c r="AR76">
        <v>2.9092608916718845</v>
      </c>
      <c r="AS76">
        <v>2.363247561678147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49.315950919024608</v>
      </c>
      <c r="BB76">
        <f t="shared" si="1"/>
        <v>1130.4914873351549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511.20878143654392</v>
      </c>
      <c r="L77">
        <v>9.444677954910313</v>
      </c>
      <c r="M77">
        <v>62.781527403414188</v>
      </c>
      <c r="N77">
        <v>51.239900926698873</v>
      </c>
      <c r="O77">
        <v>72.308848954538533</v>
      </c>
      <c r="P77">
        <v>24.30713175929943</v>
      </c>
      <c r="Q77">
        <v>9.470836754042967</v>
      </c>
      <c r="R77">
        <v>18.330605244990608</v>
      </c>
      <c r="S77">
        <v>11.439868042492835</v>
      </c>
      <c r="T77">
        <v>0</v>
      </c>
      <c r="U77">
        <v>51.763390053530308</v>
      </c>
      <c r="V77">
        <v>7.9649635307581024</v>
      </c>
      <c r="W77">
        <v>11.992714940771874</v>
      </c>
      <c r="X77">
        <v>43.196941544105982</v>
      </c>
      <c r="Y77">
        <v>0</v>
      </c>
      <c r="Z77">
        <v>5.7568577733249837</v>
      </c>
      <c r="AA77">
        <v>12.340958051346274</v>
      </c>
      <c r="AB77">
        <v>11.719505638488831</v>
      </c>
      <c r="AC77">
        <v>0</v>
      </c>
      <c r="AD77">
        <v>12.153518738259235</v>
      </c>
      <c r="AE77">
        <v>21.978914983510748</v>
      </c>
      <c r="AF77">
        <v>20.893643505009393</v>
      </c>
      <c r="AG77">
        <v>30.067846272594451</v>
      </c>
      <c r="AH77">
        <v>51.895650994886232</v>
      </c>
      <c r="AI77">
        <v>7.3577775208724674</v>
      </c>
      <c r="AJ77">
        <v>0</v>
      </c>
      <c r="AK77">
        <v>23.360633010436228</v>
      </c>
      <c r="AL77">
        <v>39.877399688565511</v>
      </c>
      <c r="AM77">
        <v>7.0313777345021915</v>
      </c>
      <c r="AN77">
        <v>0</v>
      </c>
      <c r="AO77">
        <v>0</v>
      </c>
      <c r="AP77">
        <v>2.4755066599874764</v>
      </c>
      <c r="AQ77">
        <v>43.806734680442503</v>
      </c>
      <c r="AR77">
        <v>2.9092608916718845</v>
      </c>
      <c r="AS77">
        <v>2.363247561678147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49.384151130119911</v>
      </c>
      <c r="BB77">
        <f t="shared" si="1"/>
        <v>1132.0548711215549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511.20878143654392</v>
      </c>
      <c r="L78">
        <v>9.444677954910313</v>
      </c>
      <c r="M78">
        <v>62.781527403414188</v>
      </c>
      <c r="N78">
        <v>51.239900926698873</v>
      </c>
      <c r="O78">
        <v>72.308848954538533</v>
      </c>
      <c r="P78">
        <v>24.30713175929943</v>
      </c>
      <c r="Q78">
        <v>9.470836754042967</v>
      </c>
      <c r="R78">
        <v>18.330605244990608</v>
      </c>
      <c r="S78">
        <v>11.439868042492835</v>
      </c>
      <c r="T78">
        <v>0</v>
      </c>
      <c r="U78">
        <v>51.763390053530308</v>
      </c>
      <c r="V78">
        <v>7.9649635307581024</v>
      </c>
      <c r="W78">
        <v>11.992714940771874</v>
      </c>
      <c r="X78">
        <v>43.196941544105982</v>
      </c>
      <c r="Y78">
        <v>0</v>
      </c>
      <c r="Z78">
        <v>5.7568577733249837</v>
      </c>
      <c r="AA78">
        <v>6.1704790256731368</v>
      </c>
      <c r="AB78">
        <v>11.719505638488831</v>
      </c>
      <c r="AC78">
        <v>0</v>
      </c>
      <c r="AD78">
        <v>12.153518738259235</v>
      </c>
      <c r="AE78">
        <v>21.978914983510748</v>
      </c>
      <c r="AF78">
        <v>20.893643505009393</v>
      </c>
      <c r="AG78">
        <v>30.067846272594451</v>
      </c>
      <c r="AH78">
        <v>41.516520616364012</v>
      </c>
      <c r="AI78">
        <v>7.3577775208724674</v>
      </c>
      <c r="AJ78">
        <v>0</v>
      </c>
      <c r="AK78">
        <v>23.360633010436228</v>
      </c>
      <c r="AL78">
        <v>9.5358996885655127</v>
      </c>
      <c r="AM78">
        <v>7.0313777345021915</v>
      </c>
      <c r="AN78">
        <v>0</v>
      </c>
      <c r="AO78">
        <v>0</v>
      </c>
      <c r="AP78">
        <v>2.4755066599874764</v>
      </c>
      <c r="AQ78">
        <v>43.806734680442503</v>
      </c>
      <c r="AR78">
        <v>9.2126591083281149</v>
      </c>
      <c r="AS78">
        <v>4.6083323556668745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47.781429346869501</v>
      </c>
      <c r="BB78">
        <f t="shared" si="1"/>
        <v>1095.3149665112549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511.20878143654392</v>
      </c>
      <c r="L79">
        <v>9.444677954910313</v>
      </c>
      <c r="M79">
        <v>62.781527403414188</v>
      </c>
      <c r="N79">
        <v>51.239900926698873</v>
      </c>
      <c r="O79">
        <v>72.308848954538533</v>
      </c>
      <c r="P79">
        <v>24.30713175929943</v>
      </c>
      <c r="Q79">
        <v>9.470836754042967</v>
      </c>
      <c r="R79">
        <v>18.330605244990608</v>
      </c>
      <c r="S79">
        <v>11.439868042492835</v>
      </c>
      <c r="T79">
        <v>0</v>
      </c>
      <c r="U79">
        <v>51.763390053530308</v>
      </c>
      <c r="V79">
        <v>7.9649635307581024</v>
      </c>
      <c r="W79">
        <v>12.252796971804669</v>
      </c>
      <c r="X79">
        <v>43.196941544105982</v>
      </c>
      <c r="Y79">
        <v>0</v>
      </c>
      <c r="Z79">
        <v>3.1402800000000002</v>
      </c>
      <c r="AA79">
        <v>1.6654462166562305</v>
      </c>
      <c r="AB79">
        <v>11.719505638488831</v>
      </c>
      <c r="AC79">
        <v>0</v>
      </c>
      <c r="AD79">
        <v>8.1023458255061573</v>
      </c>
      <c r="AE79">
        <v>14.602414223335419</v>
      </c>
      <c r="AF79">
        <v>18.618098116677103</v>
      </c>
      <c r="AG79">
        <v>30.067846272594451</v>
      </c>
      <c r="AH79">
        <v>31.13739068670424</v>
      </c>
      <c r="AI79">
        <v>1.6979485208724689</v>
      </c>
      <c r="AJ79">
        <v>0</v>
      </c>
      <c r="AK79">
        <v>23.360633010436228</v>
      </c>
      <c r="AL79">
        <v>9.5358996885655127</v>
      </c>
      <c r="AM79">
        <v>4.6875851563347943</v>
      </c>
      <c r="AN79">
        <v>0</v>
      </c>
      <c r="AO79">
        <v>0</v>
      </c>
      <c r="AP79">
        <v>2.4755066599874764</v>
      </c>
      <c r="AQ79">
        <v>43.806734680442503</v>
      </c>
      <c r="AR79">
        <v>12.606796891671884</v>
      </c>
      <c r="AS79">
        <v>7.3260668453350029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46.408900144648811</v>
      </c>
      <c r="BB79">
        <f t="shared" si="1"/>
        <v>1063.8518688660902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511.20878143654392</v>
      </c>
      <c r="L80">
        <v>9.444677954910313</v>
      </c>
      <c r="M80">
        <v>62.781527403414188</v>
      </c>
      <c r="N80">
        <v>51.239900926698873</v>
      </c>
      <c r="O80">
        <v>72.308848954538533</v>
      </c>
      <c r="P80">
        <v>24.30713175929943</v>
      </c>
      <c r="Q80">
        <v>9.470836754042967</v>
      </c>
      <c r="R80">
        <v>18.330605244990608</v>
      </c>
      <c r="S80">
        <v>11.439868042492835</v>
      </c>
      <c r="T80">
        <v>0</v>
      </c>
      <c r="U80">
        <v>51.763390053530308</v>
      </c>
      <c r="V80">
        <v>7.9649635307581024</v>
      </c>
      <c r="W80">
        <v>12.26480355495214</v>
      </c>
      <c r="X80">
        <v>43.196941544105982</v>
      </c>
      <c r="Y80">
        <v>0</v>
      </c>
      <c r="Z80">
        <v>2.8504080000000003</v>
      </c>
      <c r="AA80">
        <v>0</v>
      </c>
      <c r="AB80">
        <v>5.8123056627008971</v>
      </c>
      <c r="AC80">
        <v>0</v>
      </c>
      <c r="AD80">
        <v>3.522758820705489</v>
      </c>
      <c r="AE80">
        <v>13.689763110415363</v>
      </c>
      <c r="AF80">
        <v>18.618098116677103</v>
      </c>
      <c r="AG80">
        <v>30.067846272594451</v>
      </c>
      <c r="AH80">
        <v>20.758260308182006</v>
      </c>
      <c r="AI80">
        <v>0</v>
      </c>
      <c r="AJ80">
        <v>0</v>
      </c>
      <c r="AK80">
        <v>23.360633010436228</v>
      </c>
      <c r="AL80">
        <v>9.5358996885655127</v>
      </c>
      <c r="AM80">
        <v>2.3437925781673972</v>
      </c>
      <c r="AN80">
        <v>0</v>
      </c>
      <c r="AO80">
        <v>0</v>
      </c>
      <c r="AP80">
        <v>2.4755066599874764</v>
      </c>
      <c r="AQ80">
        <v>43.806734680442503</v>
      </c>
      <c r="AR80">
        <v>12.606796891671884</v>
      </c>
      <c r="AS80">
        <v>7.3260668453350029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45.248380778297388</v>
      </c>
      <c r="BB80">
        <f t="shared" si="1"/>
        <v>1037.248767027862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511.20878143654392</v>
      </c>
      <c r="L81">
        <v>9.444677954910313</v>
      </c>
      <c r="M81">
        <v>62.781527403414188</v>
      </c>
      <c r="N81">
        <v>51.239900926698873</v>
      </c>
      <c r="O81">
        <v>72.308848954538533</v>
      </c>
      <c r="P81">
        <v>24.30713175929943</v>
      </c>
      <c r="Q81">
        <v>9.470836754042967</v>
      </c>
      <c r="R81">
        <v>18.330605244990608</v>
      </c>
      <c r="S81">
        <v>11.439868042492835</v>
      </c>
      <c r="T81">
        <v>0</v>
      </c>
      <c r="U81">
        <v>51.763390053530308</v>
      </c>
      <c r="V81">
        <v>7.9649635307581024</v>
      </c>
      <c r="W81">
        <v>12.26480355495214</v>
      </c>
      <c r="X81">
        <v>43.196941544105982</v>
      </c>
      <c r="Y81">
        <v>0</v>
      </c>
      <c r="Z81">
        <v>2.8504080000000003</v>
      </c>
      <c r="AA81">
        <v>0</v>
      </c>
      <c r="AB81">
        <v>5.8123056627008971</v>
      </c>
      <c r="AC81">
        <v>0</v>
      </c>
      <c r="AD81">
        <v>0</v>
      </c>
      <c r="AE81">
        <v>6.8448817791692749</v>
      </c>
      <c r="AF81">
        <v>18.618098116677103</v>
      </c>
      <c r="AG81">
        <v>30.067846272594451</v>
      </c>
      <c r="AH81">
        <v>10.379130378522229</v>
      </c>
      <c r="AI81">
        <v>0</v>
      </c>
      <c r="AJ81">
        <v>0</v>
      </c>
      <c r="AK81">
        <v>23.360633010436228</v>
      </c>
      <c r="AL81">
        <v>9.5358996885655127</v>
      </c>
      <c r="AM81">
        <v>0.41430655395533295</v>
      </c>
      <c r="AN81">
        <v>0</v>
      </c>
      <c r="AO81">
        <v>0</v>
      </c>
      <c r="AP81">
        <v>2.8130760000000001</v>
      </c>
      <c r="AQ81">
        <v>43.806734680442503</v>
      </c>
      <c r="AR81">
        <v>12.606796891671884</v>
      </c>
      <c r="AS81">
        <v>4.253845427676894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44.18620481622839</v>
      </c>
      <c r="BB81">
        <f t="shared" si="1"/>
        <v>1012.9000348064621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511.20878143654392</v>
      </c>
      <c r="L82">
        <v>9.444677954910313</v>
      </c>
      <c r="M82">
        <v>62.781527403414188</v>
      </c>
      <c r="N82">
        <v>51.239900926698873</v>
      </c>
      <c r="O82">
        <v>72.308848954538533</v>
      </c>
      <c r="P82">
        <v>24.30713175929943</v>
      </c>
      <c r="Q82">
        <v>9.470836754042967</v>
      </c>
      <c r="R82">
        <v>18.330605244990608</v>
      </c>
      <c r="S82">
        <v>11.439868042492835</v>
      </c>
      <c r="T82">
        <v>0</v>
      </c>
      <c r="U82">
        <v>51.763390053530308</v>
      </c>
      <c r="V82">
        <v>7.9649635307581024</v>
      </c>
      <c r="W82">
        <v>12.26480355495214</v>
      </c>
      <c r="X82">
        <v>43.196941544105982</v>
      </c>
      <c r="Y82">
        <v>0</v>
      </c>
      <c r="Z82">
        <v>0.48311999999999994</v>
      </c>
      <c r="AA82">
        <v>0</v>
      </c>
      <c r="AB82">
        <v>5.8123056627008971</v>
      </c>
      <c r="AC82">
        <v>0</v>
      </c>
      <c r="AD82">
        <v>0</v>
      </c>
      <c r="AE82">
        <v>0</v>
      </c>
      <c r="AF82">
        <v>18.618098116677103</v>
      </c>
      <c r="AG82">
        <v>30.067846272594451</v>
      </c>
      <c r="AH82">
        <v>9.3706316112502606</v>
      </c>
      <c r="AI82">
        <v>0</v>
      </c>
      <c r="AJ82">
        <v>0</v>
      </c>
      <c r="AK82">
        <v>23.360633010436228</v>
      </c>
      <c r="AL82">
        <v>9.5358996885655127</v>
      </c>
      <c r="AM82">
        <v>0</v>
      </c>
      <c r="AN82">
        <v>0</v>
      </c>
      <c r="AO82">
        <v>0</v>
      </c>
      <c r="AP82">
        <v>3.0943835541640574</v>
      </c>
      <c r="AQ82">
        <v>37.732318659778748</v>
      </c>
      <c r="AR82">
        <v>6.788275108328115</v>
      </c>
      <c r="AS82">
        <v>4.253845427676894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43.256296712588359</v>
      </c>
      <c r="BB82">
        <f t="shared" si="1"/>
        <v>991.58333755986234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511.20878143654392</v>
      </c>
      <c r="L83">
        <v>9.444677954910313</v>
      </c>
      <c r="M83">
        <v>62.781527403414188</v>
      </c>
      <c r="N83">
        <v>51.239900926698873</v>
      </c>
      <c r="O83">
        <v>72.308848954538533</v>
      </c>
      <c r="P83">
        <v>24.30713175929943</v>
      </c>
      <c r="Q83">
        <v>9.470836754042967</v>
      </c>
      <c r="R83">
        <v>18.330605244990608</v>
      </c>
      <c r="S83">
        <v>11.439868042492835</v>
      </c>
      <c r="T83">
        <v>0</v>
      </c>
      <c r="U83">
        <v>51.763390053530308</v>
      </c>
      <c r="V83">
        <v>7.9649635307581024</v>
      </c>
      <c r="W83">
        <v>12.26480355495214</v>
      </c>
      <c r="X83">
        <v>43.196941544105982</v>
      </c>
      <c r="Y83">
        <v>0</v>
      </c>
      <c r="Z83">
        <v>0</v>
      </c>
      <c r="AA83">
        <v>0</v>
      </c>
      <c r="AB83">
        <v>5.8123056627008971</v>
      </c>
      <c r="AC83">
        <v>0</v>
      </c>
      <c r="AD83">
        <v>0</v>
      </c>
      <c r="AE83">
        <v>0</v>
      </c>
      <c r="AF83">
        <v>18.618098116677103</v>
      </c>
      <c r="AG83">
        <v>30.067846272594451</v>
      </c>
      <c r="AH83">
        <v>2.6893292979544974</v>
      </c>
      <c r="AI83">
        <v>0</v>
      </c>
      <c r="AJ83">
        <v>0</v>
      </c>
      <c r="AK83">
        <v>23.360633010436228</v>
      </c>
      <c r="AL83">
        <v>9.5358996885655127</v>
      </c>
      <c r="AM83">
        <v>0</v>
      </c>
      <c r="AN83">
        <v>0</v>
      </c>
      <c r="AO83">
        <v>0</v>
      </c>
      <c r="AP83">
        <v>0.95644577582968071</v>
      </c>
      <c r="AQ83">
        <v>32.855050659778748</v>
      </c>
      <c r="AR83">
        <v>5.6245706599874756</v>
      </c>
      <c r="AS83">
        <v>4.253845427676894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42.614945412417576</v>
      </c>
      <c r="BB83">
        <f t="shared" si="1"/>
        <v>976.8813563200622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511.20878143654392</v>
      </c>
      <c r="L84">
        <v>9.444766378985987</v>
      </c>
      <c r="M84">
        <v>62.781527403414188</v>
      </c>
      <c r="N84">
        <v>51.239900926698873</v>
      </c>
      <c r="O84">
        <v>72.308848954538533</v>
      </c>
      <c r="P84">
        <v>24.30713175929943</v>
      </c>
      <c r="Q84">
        <v>9.470836754042967</v>
      </c>
      <c r="R84">
        <v>18.330605244990608</v>
      </c>
      <c r="S84">
        <v>11.439868042492835</v>
      </c>
      <c r="T84">
        <v>0</v>
      </c>
      <c r="U84">
        <v>51.763390053530308</v>
      </c>
      <c r="V84">
        <v>7.9649635307581024</v>
      </c>
      <c r="W84">
        <v>12.26480355495214</v>
      </c>
      <c r="X84">
        <v>43.196941544105982</v>
      </c>
      <c r="Y84">
        <v>0</v>
      </c>
      <c r="Z84">
        <v>0</v>
      </c>
      <c r="AA84">
        <v>0</v>
      </c>
      <c r="AB84">
        <v>5.8123056627008971</v>
      </c>
      <c r="AC84">
        <v>0</v>
      </c>
      <c r="AD84">
        <v>0</v>
      </c>
      <c r="AE84">
        <v>0</v>
      </c>
      <c r="AF84">
        <v>18.618098116677103</v>
      </c>
      <c r="AG84">
        <v>30.067846272594451</v>
      </c>
      <c r="AH84">
        <v>0</v>
      </c>
      <c r="AI84">
        <v>0</v>
      </c>
      <c r="AJ84">
        <v>0</v>
      </c>
      <c r="AK84">
        <v>23.360633010436228</v>
      </c>
      <c r="AL84">
        <v>9.5358996885655127</v>
      </c>
      <c r="AM84">
        <v>0</v>
      </c>
      <c r="AN84">
        <v>0</v>
      </c>
      <c r="AO84">
        <v>0</v>
      </c>
      <c r="AP84">
        <v>0.95644577582968071</v>
      </c>
      <c r="AQ84">
        <v>32.855050659778748</v>
      </c>
      <c r="AR84">
        <v>5.6245706599874756</v>
      </c>
      <c r="AS84">
        <v>4.253845427676894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42.502535143889446</v>
      </c>
      <c r="BB84">
        <f t="shared" si="1"/>
        <v>974.30452571471142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511.20878143654392</v>
      </c>
      <c r="L85">
        <v>9.444766378985987</v>
      </c>
      <c r="M85">
        <v>62.781527403414188</v>
      </c>
      <c r="N85">
        <v>51.239900926698873</v>
      </c>
      <c r="O85">
        <v>72.308848954538533</v>
      </c>
      <c r="P85">
        <v>24.30713175929943</v>
      </c>
      <c r="Q85">
        <v>9.470836754042967</v>
      </c>
      <c r="R85">
        <v>18.330605244990608</v>
      </c>
      <c r="S85">
        <v>11.439868042492835</v>
      </c>
      <c r="T85">
        <v>0</v>
      </c>
      <c r="U85">
        <v>51.763390053530308</v>
      </c>
      <c r="V85">
        <v>7.9649635307581024</v>
      </c>
      <c r="W85">
        <v>12.26480355495214</v>
      </c>
      <c r="X85">
        <v>43.196941544105982</v>
      </c>
      <c r="Y85">
        <v>0</v>
      </c>
      <c r="Z85">
        <v>0</v>
      </c>
      <c r="AA85">
        <v>0</v>
      </c>
      <c r="AB85">
        <v>5.8123056627008971</v>
      </c>
      <c r="AC85">
        <v>0</v>
      </c>
      <c r="AD85">
        <v>0</v>
      </c>
      <c r="AE85">
        <v>0</v>
      </c>
      <c r="AF85">
        <v>12.412065883322896</v>
      </c>
      <c r="AG85">
        <v>30.067846272594451</v>
      </c>
      <c r="AH85">
        <v>0</v>
      </c>
      <c r="AI85">
        <v>0</v>
      </c>
      <c r="AJ85">
        <v>0</v>
      </c>
      <c r="AK85">
        <v>23.360633010436228</v>
      </c>
      <c r="AL85">
        <v>9.5358996885655127</v>
      </c>
      <c r="AM85">
        <v>0</v>
      </c>
      <c r="AN85">
        <v>0</v>
      </c>
      <c r="AO85">
        <v>0</v>
      </c>
      <c r="AP85">
        <v>0.95644577582968071</v>
      </c>
      <c r="AQ85">
        <v>32.855050659778748</v>
      </c>
      <c r="AR85">
        <v>8.7277822166562302</v>
      </c>
      <c r="AS85">
        <v>4.253845427676894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42.372837239603989</v>
      </c>
      <c r="BB85">
        <f t="shared" si="1"/>
        <v>971.33140294231146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511.20878143654392</v>
      </c>
      <c r="L86">
        <v>9.444766378985987</v>
      </c>
      <c r="M86">
        <v>62.781527403414188</v>
      </c>
      <c r="N86">
        <v>51.239900926698873</v>
      </c>
      <c r="O86">
        <v>72.308848954538533</v>
      </c>
      <c r="P86">
        <v>24.30713175929943</v>
      </c>
      <c r="Q86">
        <v>9.470836754042967</v>
      </c>
      <c r="R86">
        <v>18.330605244990608</v>
      </c>
      <c r="S86">
        <v>11.439868042492835</v>
      </c>
      <c r="T86">
        <v>0</v>
      </c>
      <c r="U86">
        <v>51.763390053530308</v>
      </c>
      <c r="V86">
        <v>7.9649635307581024</v>
      </c>
      <c r="W86">
        <v>12.26480355495214</v>
      </c>
      <c r="X86">
        <v>43.196941544105982</v>
      </c>
      <c r="Y86">
        <v>0</v>
      </c>
      <c r="Z86">
        <v>0</v>
      </c>
      <c r="AA86">
        <v>0</v>
      </c>
      <c r="AB86">
        <v>5.8123056627008971</v>
      </c>
      <c r="AC86">
        <v>0</v>
      </c>
      <c r="AD86">
        <v>0</v>
      </c>
      <c r="AE86">
        <v>0</v>
      </c>
      <c r="AF86">
        <v>12.412065883322896</v>
      </c>
      <c r="AG86">
        <v>30.067846272594451</v>
      </c>
      <c r="AH86">
        <v>0</v>
      </c>
      <c r="AI86">
        <v>0</v>
      </c>
      <c r="AJ86">
        <v>0</v>
      </c>
      <c r="AK86">
        <v>23.360633010436228</v>
      </c>
      <c r="AL86">
        <v>9.5358996885655127</v>
      </c>
      <c r="AM86">
        <v>0</v>
      </c>
      <c r="AN86">
        <v>0</v>
      </c>
      <c r="AO86">
        <v>0</v>
      </c>
      <c r="AP86">
        <v>0.95644577582968071</v>
      </c>
      <c r="AQ86">
        <v>21.903367340221251</v>
      </c>
      <c r="AR86">
        <v>8.7277822166562302</v>
      </c>
      <c r="AS86">
        <v>4.253845427676894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41.915056876846485</v>
      </c>
      <c r="BB86">
        <f t="shared" si="1"/>
        <v>960.8374999855115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511.20878143654392</v>
      </c>
      <c r="L87">
        <v>9.444766378985987</v>
      </c>
      <c r="M87">
        <v>62.781527403414188</v>
      </c>
      <c r="N87">
        <v>51.239900926698873</v>
      </c>
      <c r="O87">
        <v>72.308848954538533</v>
      </c>
      <c r="P87">
        <v>24.30713175929943</v>
      </c>
      <c r="Q87">
        <v>9.470836754042967</v>
      </c>
      <c r="R87">
        <v>18.330605244990608</v>
      </c>
      <c r="S87">
        <v>11.439868042492835</v>
      </c>
      <c r="T87">
        <v>0</v>
      </c>
      <c r="U87">
        <v>51.763390053530308</v>
      </c>
      <c r="V87">
        <v>7.9649635307581024</v>
      </c>
      <c r="W87">
        <v>12.26480355495214</v>
      </c>
      <c r="X87">
        <v>43.196941544105982</v>
      </c>
      <c r="Y87">
        <v>0</v>
      </c>
      <c r="Z87">
        <v>0</v>
      </c>
      <c r="AA87">
        <v>0</v>
      </c>
      <c r="AB87">
        <v>5.8123056627008971</v>
      </c>
      <c r="AC87">
        <v>0</v>
      </c>
      <c r="AD87">
        <v>0</v>
      </c>
      <c r="AE87">
        <v>0</v>
      </c>
      <c r="AF87">
        <v>12.412065883322896</v>
      </c>
      <c r="AG87">
        <v>30.067846272594451</v>
      </c>
      <c r="AH87">
        <v>0</v>
      </c>
      <c r="AI87">
        <v>0</v>
      </c>
      <c r="AJ87">
        <v>0</v>
      </c>
      <c r="AK87">
        <v>23.360633010436228</v>
      </c>
      <c r="AL87">
        <v>9.5358996885655127</v>
      </c>
      <c r="AM87">
        <v>0</v>
      </c>
      <c r="AN87">
        <v>0</v>
      </c>
      <c r="AO87">
        <v>0</v>
      </c>
      <c r="AP87">
        <v>0.95644577582968071</v>
      </c>
      <c r="AQ87">
        <v>20.395848000000001</v>
      </c>
      <c r="AR87">
        <v>8.7277822166562302</v>
      </c>
      <c r="AS87">
        <v>4.253845427676894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41.85204256842524</v>
      </c>
      <c r="BB87">
        <f t="shared" si="1"/>
        <v>959.39299495371154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511.20807848309255</v>
      </c>
      <c r="L88">
        <v>9.444702860419623</v>
      </c>
      <c r="M88">
        <v>62.781527403414188</v>
      </c>
      <c r="N88">
        <v>51.239900926698873</v>
      </c>
      <c r="O88">
        <v>72.308848954538533</v>
      </c>
      <c r="P88">
        <v>24.30713175929943</v>
      </c>
      <c r="Q88">
        <v>9.470836754042967</v>
      </c>
      <c r="R88">
        <v>18.330605244990608</v>
      </c>
      <c r="S88">
        <v>11.439868042492835</v>
      </c>
      <c r="T88">
        <v>0</v>
      </c>
      <c r="U88">
        <v>51.763390053530308</v>
      </c>
      <c r="V88">
        <v>7.9649635307581024</v>
      </c>
      <c r="W88">
        <v>17.365784329466003</v>
      </c>
      <c r="X88">
        <v>43.196941544105982</v>
      </c>
      <c r="Y88">
        <v>0</v>
      </c>
      <c r="Z88">
        <v>0</v>
      </c>
      <c r="AA88">
        <v>0</v>
      </c>
      <c r="AB88">
        <v>5.8123056627008971</v>
      </c>
      <c r="AC88">
        <v>0</v>
      </c>
      <c r="AD88">
        <v>0</v>
      </c>
      <c r="AE88">
        <v>0</v>
      </c>
      <c r="AF88">
        <v>12.412065883322896</v>
      </c>
      <c r="AG88">
        <v>30.067846272594451</v>
      </c>
      <c r="AH88">
        <v>0</v>
      </c>
      <c r="AI88">
        <v>0</v>
      </c>
      <c r="AJ88">
        <v>0</v>
      </c>
      <c r="AK88">
        <v>23.360633010436228</v>
      </c>
      <c r="AL88">
        <v>9.5358996885655127</v>
      </c>
      <c r="AM88">
        <v>0</v>
      </c>
      <c r="AN88">
        <v>0</v>
      </c>
      <c r="AO88">
        <v>0</v>
      </c>
      <c r="AP88">
        <v>0.95644577582968071</v>
      </c>
      <c r="AQ88">
        <v>10.197924</v>
      </c>
      <c r="AR88">
        <v>8.7277822166562302</v>
      </c>
      <c r="AS88">
        <v>4.253845427676894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41.638958303069579</v>
      </c>
      <c r="BB88">
        <f t="shared" si="1"/>
        <v>954.5083695215634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511.20807848309255</v>
      </c>
      <c r="L89">
        <v>9.4448258317492559</v>
      </c>
      <c r="M89">
        <v>62.781527403414188</v>
      </c>
      <c r="N89">
        <v>51.239900926698873</v>
      </c>
      <c r="O89">
        <v>72.308848954538533</v>
      </c>
      <c r="P89">
        <v>24.30713175929943</v>
      </c>
      <c r="Q89">
        <v>9.470836754042967</v>
      </c>
      <c r="R89">
        <v>18.330605244990608</v>
      </c>
      <c r="S89">
        <v>11.439868042492835</v>
      </c>
      <c r="T89">
        <v>0</v>
      </c>
      <c r="U89">
        <v>51.763390053530308</v>
      </c>
      <c r="V89">
        <v>7.9649635307581024</v>
      </c>
      <c r="W89">
        <v>17.365784329466003</v>
      </c>
      <c r="X89">
        <v>43.196941544105982</v>
      </c>
      <c r="Y89">
        <v>0</v>
      </c>
      <c r="Z89">
        <v>0</v>
      </c>
      <c r="AA89">
        <v>0</v>
      </c>
      <c r="AB89">
        <v>5.8123056627008971</v>
      </c>
      <c r="AC89">
        <v>0</v>
      </c>
      <c r="AD89">
        <v>0</v>
      </c>
      <c r="AE89">
        <v>0</v>
      </c>
      <c r="AF89">
        <v>12.412065883322896</v>
      </c>
      <c r="AG89">
        <v>30.067846272594451</v>
      </c>
      <c r="AH89">
        <v>0</v>
      </c>
      <c r="AI89">
        <v>0</v>
      </c>
      <c r="AJ89">
        <v>0</v>
      </c>
      <c r="AK89">
        <v>23.360633010436228</v>
      </c>
      <c r="AL89">
        <v>9.5358996885655127</v>
      </c>
      <c r="AM89">
        <v>0</v>
      </c>
      <c r="AN89">
        <v>0</v>
      </c>
      <c r="AO89">
        <v>0</v>
      </c>
      <c r="AP89">
        <v>0.95644577582968071</v>
      </c>
      <c r="AQ89">
        <v>0</v>
      </c>
      <c r="AR89">
        <v>7.7580288916718834</v>
      </c>
      <c r="AS89">
        <v>4.7264946649968689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41.191911269206784</v>
      </c>
      <c r="BB89">
        <f t="shared" si="1"/>
        <v>944.26051143909149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511.20423837297443</v>
      </c>
      <c r="L90">
        <v>9.4447313041353258</v>
      </c>
      <c r="M90">
        <v>62.781527403414188</v>
      </c>
      <c r="N90">
        <v>51.239900926698873</v>
      </c>
      <c r="O90">
        <v>72.308848954538533</v>
      </c>
      <c r="P90">
        <v>24.30713175929943</v>
      </c>
      <c r="Q90">
        <v>9.4706291434542926</v>
      </c>
      <c r="R90">
        <v>18.333531005173441</v>
      </c>
      <c r="S90">
        <v>11.43717690192484</v>
      </c>
      <c r="T90">
        <v>0</v>
      </c>
      <c r="U90">
        <v>51.763390053530308</v>
      </c>
      <c r="V90">
        <v>7.9652006153036679</v>
      </c>
      <c r="W90">
        <v>16.896014719797648</v>
      </c>
      <c r="X90">
        <v>49.756260479202112</v>
      </c>
      <c r="Y90">
        <v>0</v>
      </c>
      <c r="Z90">
        <v>0</v>
      </c>
      <c r="AA90">
        <v>0</v>
      </c>
      <c r="AB90">
        <v>5.8123056627008971</v>
      </c>
      <c r="AC90">
        <v>0</v>
      </c>
      <c r="AD90">
        <v>0</v>
      </c>
      <c r="AE90">
        <v>0</v>
      </c>
      <c r="AF90">
        <v>12.412065883322896</v>
      </c>
      <c r="AG90">
        <v>30.067846272594451</v>
      </c>
      <c r="AH90">
        <v>0</v>
      </c>
      <c r="AI90">
        <v>0</v>
      </c>
      <c r="AJ90">
        <v>0</v>
      </c>
      <c r="AK90">
        <v>23.360633010436228</v>
      </c>
      <c r="AL90">
        <v>9.5358996885655127</v>
      </c>
      <c r="AM90">
        <v>0</v>
      </c>
      <c r="AN90">
        <v>0</v>
      </c>
      <c r="AO90">
        <v>0</v>
      </c>
      <c r="AP90">
        <v>0.95644577582968071</v>
      </c>
      <c r="AQ90">
        <v>0</v>
      </c>
      <c r="AR90">
        <v>7.7580288916718834</v>
      </c>
      <c r="AS90">
        <v>4.7264946649968689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41.44630100226378</v>
      </c>
      <c r="BB90">
        <f t="shared" si="1"/>
        <v>950.09200048730168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511.20423837297443</v>
      </c>
      <c r="L91">
        <v>9.4446270837163731</v>
      </c>
      <c r="M91">
        <v>62.781527403414188</v>
      </c>
      <c r="N91">
        <v>51.239900926698873</v>
      </c>
      <c r="O91">
        <v>72.308848954538533</v>
      </c>
      <c r="P91">
        <v>24.30713175929943</v>
      </c>
      <c r="Q91">
        <v>9.4706291434542926</v>
      </c>
      <c r="R91">
        <v>18.333531005173441</v>
      </c>
      <c r="S91">
        <v>11.43717690192484</v>
      </c>
      <c r="T91">
        <v>0</v>
      </c>
      <c r="U91">
        <v>51.763390053530308</v>
      </c>
      <c r="V91">
        <v>7.9652006153036679</v>
      </c>
      <c r="W91">
        <v>16.896014719797648</v>
      </c>
      <c r="X91">
        <v>49.756260479202112</v>
      </c>
      <c r="Y91">
        <v>0</v>
      </c>
      <c r="Z91">
        <v>0</v>
      </c>
      <c r="AA91">
        <v>0</v>
      </c>
      <c r="AB91">
        <v>5.8123056627008971</v>
      </c>
      <c r="AC91">
        <v>0</v>
      </c>
      <c r="AD91">
        <v>0</v>
      </c>
      <c r="AE91">
        <v>0</v>
      </c>
      <c r="AF91">
        <v>12.412065883322896</v>
      </c>
      <c r="AG91">
        <v>30.067846272594451</v>
      </c>
      <c r="AH91">
        <v>0</v>
      </c>
      <c r="AI91">
        <v>0</v>
      </c>
      <c r="AJ91">
        <v>0</v>
      </c>
      <c r="AK91">
        <v>23.360633010436228</v>
      </c>
      <c r="AL91">
        <v>9.5358996885655127</v>
      </c>
      <c r="AM91">
        <v>0</v>
      </c>
      <c r="AN91">
        <v>0</v>
      </c>
      <c r="AO91">
        <v>0</v>
      </c>
      <c r="AP91">
        <v>1.2377533299937382</v>
      </c>
      <c r="AQ91">
        <v>0</v>
      </c>
      <c r="AR91">
        <v>3.87901421665623</v>
      </c>
      <c r="AS91">
        <v>4.7264946649968689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41.295912488198681</v>
      </c>
      <c r="BB91">
        <f t="shared" si="1"/>
        <v>946.64457766009616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511.20423837297443</v>
      </c>
      <c r="L92">
        <v>9.4447779868439277</v>
      </c>
      <c r="M92">
        <v>62.781527403414188</v>
      </c>
      <c r="N92">
        <v>51.239900926698873</v>
      </c>
      <c r="O92">
        <v>72.308848954538533</v>
      </c>
      <c r="P92">
        <v>24.30713175929943</v>
      </c>
      <c r="Q92">
        <v>9.4706291434542926</v>
      </c>
      <c r="R92">
        <v>18.333531005173441</v>
      </c>
      <c r="S92">
        <v>11.43717690192484</v>
      </c>
      <c r="T92">
        <v>0</v>
      </c>
      <c r="U92">
        <v>51.763390053530308</v>
      </c>
      <c r="V92">
        <v>7.9652006153036679</v>
      </c>
      <c r="W92">
        <v>16.896014719797648</v>
      </c>
      <c r="X92">
        <v>49.756260479202112</v>
      </c>
      <c r="Y92">
        <v>0</v>
      </c>
      <c r="Z92">
        <v>0</v>
      </c>
      <c r="AA92">
        <v>0</v>
      </c>
      <c r="AB92">
        <v>1.4827309999999996</v>
      </c>
      <c r="AC92">
        <v>0</v>
      </c>
      <c r="AD92">
        <v>0</v>
      </c>
      <c r="AE92">
        <v>0</v>
      </c>
      <c r="AF92">
        <v>12.412065883322896</v>
      </c>
      <c r="AG92">
        <v>30.067846272594451</v>
      </c>
      <c r="AH92">
        <v>0</v>
      </c>
      <c r="AI92">
        <v>0</v>
      </c>
      <c r="AJ92">
        <v>0</v>
      </c>
      <c r="AK92">
        <v>23.360633010436228</v>
      </c>
      <c r="AL92">
        <v>9.5358996885655127</v>
      </c>
      <c r="AM92">
        <v>0</v>
      </c>
      <c r="AN92">
        <v>0</v>
      </c>
      <c r="AO92">
        <v>0</v>
      </c>
      <c r="AP92">
        <v>1.2377533299937382</v>
      </c>
      <c r="AQ92">
        <v>0</v>
      </c>
      <c r="AR92">
        <v>3.87901421665623</v>
      </c>
      <c r="AS92">
        <v>4.7264946649968689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41.114942575048502</v>
      </c>
      <c r="BB92">
        <f t="shared" si="1"/>
        <v>942.49612381367308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511.20198701901228</v>
      </c>
      <c r="L93">
        <v>9.4447657513814125</v>
      </c>
      <c r="M93">
        <v>62.781527403414188</v>
      </c>
      <c r="N93">
        <v>51.239900926698873</v>
      </c>
      <c r="O93">
        <v>72.308848954538533</v>
      </c>
      <c r="P93">
        <v>24.30713175929943</v>
      </c>
      <c r="Q93">
        <v>9.4706291434542926</v>
      </c>
      <c r="R93">
        <v>18.333531005173441</v>
      </c>
      <c r="S93">
        <v>11.43717690192484</v>
      </c>
      <c r="T93">
        <v>0</v>
      </c>
      <c r="U93">
        <v>51.763390053530308</v>
      </c>
      <c r="V93">
        <v>7.9652006153036679</v>
      </c>
      <c r="W93">
        <v>16.896014719797648</v>
      </c>
      <c r="X93">
        <v>49.756260479202112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6.2060329416614479</v>
      </c>
      <c r="AG93">
        <v>30.067846272594451</v>
      </c>
      <c r="AH93">
        <v>0</v>
      </c>
      <c r="AI93">
        <v>0</v>
      </c>
      <c r="AJ93">
        <v>0</v>
      </c>
      <c r="AK93">
        <v>23.360633010436228</v>
      </c>
      <c r="AL93">
        <v>9.5358996885655127</v>
      </c>
      <c r="AM93">
        <v>0</v>
      </c>
      <c r="AN93">
        <v>0</v>
      </c>
      <c r="AO93">
        <v>0</v>
      </c>
      <c r="AP93">
        <v>1.2377533299937382</v>
      </c>
      <c r="AQ93">
        <v>0</v>
      </c>
      <c r="AR93">
        <v>8.7277822166562302</v>
      </c>
      <c r="AS93">
        <v>5.9081182166562298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41.045527991108472</v>
      </c>
      <c r="BB93">
        <f t="shared" si="1"/>
        <v>940.90490241818657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511.20198701901228</v>
      </c>
      <c r="L94">
        <v>9.4447657513814125</v>
      </c>
      <c r="M94">
        <v>62.781527403414188</v>
      </c>
      <c r="N94">
        <v>51.239900926698873</v>
      </c>
      <c r="O94">
        <v>72.308848954538533</v>
      </c>
      <c r="P94">
        <v>24.30713175929943</v>
      </c>
      <c r="Q94">
        <v>9.467382036476133</v>
      </c>
      <c r="R94">
        <v>19.126294464792721</v>
      </c>
      <c r="S94">
        <v>11.704396378854248</v>
      </c>
      <c r="T94">
        <v>0</v>
      </c>
      <c r="U94">
        <v>51.763390053530308</v>
      </c>
      <c r="V94">
        <v>8.3176789814235015</v>
      </c>
      <c r="W94">
        <v>18.117303276977665</v>
      </c>
      <c r="X94">
        <v>49.756260479202112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6.2060329416614479</v>
      </c>
      <c r="AG94">
        <v>30.067846272594451</v>
      </c>
      <c r="AH94">
        <v>0</v>
      </c>
      <c r="AI94">
        <v>0</v>
      </c>
      <c r="AJ94">
        <v>0</v>
      </c>
      <c r="AK94">
        <v>23.360633010436228</v>
      </c>
      <c r="AL94">
        <v>9.5358996885655127</v>
      </c>
      <c r="AM94">
        <v>0</v>
      </c>
      <c r="AN94">
        <v>0</v>
      </c>
      <c r="AO94">
        <v>0</v>
      </c>
      <c r="AP94">
        <v>1.2377533299937382</v>
      </c>
      <c r="AQ94">
        <v>0</v>
      </c>
      <c r="AR94">
        <v>8.7277822166562302</v>
      </c>
      <c r="AS94">
        <v>5.9081182166562298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41.15548300617845</v>
      </c>
      <c r="BB94">
        <f t="shared" si="1"/>
        <v>943.42545015598682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388.32132748941729</v>
      </c>
      <c r="L95">
        <v>0</v>
      </c>
      <c r="M95">
        <v>62.781527403414188</v>
      </c>
      <c r="N95">
        <v>51.239900926698873</v>
      </c>
      <c r="O95">
        <v>72.308848954538533</v>
      </c>
      <c r="P95">
        <v>24.30713175929943</v>
      </c>
      <c r="Q95">
        <v>9.467382036476133</v>
      </c>
      <c r="R95">
        <v>19.129659516454709</v>
      </c>
      <c r="S95">
        <v>11.440103212705656</v>
      </c>
      <c r="T95">
        <v>0</v>
      </c>
      <c r="U95">
        <v>51.763390053530308</v>
      </c>
      <c r="V95">
        <v>7.9670997704028386</v>
      </c>
      <c r="W95">
        <v>18.399081611354621</v>
      </c>
      <c r="X95">
        <v>64.789707485173579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6.2060329416614479</v>
      </c>
      <c r="AG95">
        <v>30.067846272594451</v>
      </c>
      <c r="AH95">
        <v>0</v>
      </c>
      <c r="AI95">
        <v>0</v>
      </c>
      <c r="AJ95">
        <v>0</v>
      </c>
      <c r="AK95">
        <v>23.360633010436228</v>
      </c>
      <c r="AL95">
        <v>9.5358996885655127</v>
      </c>
      <c r="AM95">
        <v>0</v>
      </c>
      <c r="AN95">
        <v>0</v>
      </c>
      <c r="AO95">
        <v>0</v>
      </c>
      <c r="AP95">
        <v>1.2377533299937382</v>
      </c>
      <c r="AQ95">
        <v>0</v>
      </c>
      <c r="AR95">
        <v>1.939507108328115</v>
      </c>
      <c r="AS95">
        <v>4.6083323556668745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35.900814693936539</v>
      </c>
      <c r="BB95">
        <f t="shared" si="1"/>
        <v>822.97035023277613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324.42338317752882</v>
      </c>
      <c r="L96">
        <v>0</v>
      </c>
      <c r="M96">
        <v>62.781527403414188</v>
      </c>
      <c r="N96">
        <v>51.239900926698873</v>
      </c>
      <c r="O96">
        <v>72.308848954538533</v>
      </c>
      <c r="P96">
        <v>24.30713175929943</v>
      </c>
      <c r="Q96">
        <v>9.467382036476133</v>
      </c>
      <c r="R96">
        <v>18.330558228819232</v>
      </c>
      <c r="S96">
        <v>11.440103212705656</v>
      </c>
      <c r="T96">
        <v>0</v>
      </c>
      <c r="U96">
        <v>51.763390053530308</v>
      </c>
      <c r="V96">
        <v>7.9670997704028386</v>
      </c>
      <c r="W96">
        <v>18.399081611354621</v>
      </c>
      <c r="X96">
        <v>64.789707485173579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6.2060329416614479</v>
      </c>
      <c r="AG96">
        <v>30.067846272594451</v>
      </c>
      <c r="AH96">
        <v>0</v>
      </c>
      <c r="AI96">
        <v>0</v>
      </c>
      <c r="AJ96">
        <v>0</v>
      </c>
      <c r="AK96">
        <v>23.360633010436228</v>
      </c>
      <c r="AL96">
        <v>9.5358996885655127</v>
      </c>
      <c r="AM96">
        <v>0</v>
      </c>
      <c r="AN96">
        <v>0</v>
      </c>
      <c r="AO96">
        <v>0</v>
      </c>
      <c r="AP96">
        <v>1.2377533299937382</v>
      </c>
      <c r="AQ96">
        <v>0</v>
      </c>
      <c r="AR96">
        <v>1.939507108328115</v>
      </c>
      <c r="AS96">
        <v>4.6083323556668745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33.196478187876437</v>
      </c>
      <c r="BB96">
        <f t="shared" si="1"/>
        <v>760.97764113931225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275.78174826900619</v>
      </c>
      <c r="L97">
        <v>0</v>
      </c>
      <c r="M97">
        <v>62.781527403414188</v>
      </c>
      <c r="N97">
        <v>51.239900926698873</v>
      </c>
      <c r="O97">
        <v>72.308848954538533</v>
      </c>
      <c r="P97">
        <v>24.30713175929943</v>
      </c>
      <c r="Q97">
        <v>5.2177922480798289</v>
      </c>
      <c r="R97">
        <v>18.330558228819232</v>
      </c>
      <c r="S97">
        <v>11.440103212705656</v>
      </c>
      <c r="T97">
        <v>0</v>
      </c>
      <c r="U97">
        <v>51.763390053530308</v>
      </c>
      <c r="V97">
        <v>7.9670997704028386</v>
      </c>
      <c r="W97">
        <v>18.399081611354621</v>
      </c>
      <c r="X97">
        <v>64.789707485173579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6.2060329416614479</v>
      </c>
      <c r="AG97">
        <v>30.067846272594451</v>
      </c>
      <c r="AH97">
        <v>0</v>
      </c>
      <c r="AI97">
        <v>0</v>
      </c>
      <c r="AJ97">
        <v>0</v>
      </c>
      <c r="AK97">
        <v>23.360633010436228</v>
      </c>
      <c r="AL97">
        <v>9.5358996885655127</v>
      </c>
      <c r="AM97">
        <v>0</v>
      </c>
      <c r="AN97">
        <v>0</v>
      </c>
      <c r="AO97">
        <v>0</v>
      </c>
      <c r="AP97">
        <v>1.5753226700062619</v>
      </c>
      <c r="AQ97">
        <v>0</v>
      </c>
      <c r="AR97">
        <v>1.939507108328115</v>
      </c>
      <c r="AS97">
        <v>4.6083323556668745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30.999735393957749</v>
      </c>
      <c r="BB97">
        <f t="shared" si="1"/>
        <v>710.6207285763245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275.71768735268574</v>
      </c>
      <c r="L98">
        <v>0</v>
      </c>
      <c r="M98">
        <v>62.781527403414188</v>
      </c>
      <c r="N98">
        <v>51.239900926698873</v>
      </c>
      <c r="O98">
        <v>72.308848954538533</v>
      </c>
      <c r="P98">
        <v>24.30713175929943</v>
      </c>
      <c r="Q98">
        <v>4.0823252838677693</v>
      </c>
      <c r="R98">
        <v>2.1803810963540933</v>
      </c>
      <c r="S98">
        <v>2.9739790610878782</v>
      </c>
      <c r="T98">
        <v>0</v>
      </c>
      <c r="U98">
        <v>51.763390053530308</v>
      </c>
      <c r="V98">
        <v>0</v>
      </c>
      <c r="W98">
        <v>18.399081611354621</v>
      </c>
      <c r="X98">
        <v>64.789707485173579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6.2060329416614479</v>
      </c>
      <c r="AG98">
        <v>30.067846272594451</v>
      </c>
      <c r="AH98">
        <v>0</v>
      </c>
      <c r="AI98">
        <v>0</v>
      </c>
      <c r="AJ98">
        <v>0</v>
      </c>
      <c r="AK98">
        <v>23.360633010436228</v>
      </c>
      <c r="AL98">
        <v>9.5358996885655127</v>
      </c>
      <c r="AM98">
        <v>0</v>
      </c>
      <c r="AN98">
        <v>0</v>
      </c>
      <c r="AO98">
        <v>0</v>
      </c>
      <c r="AP98">
        <v>1.5753226700062619</v>
      </c>
      <c r="AQ98">
        <v>0</v>
      </c>
      <c r="AR98">
        <v>4.8487679999999997</v>
      </c>
      <c r="AS98">
        <v>4.6083323556668745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29.709216069745874</v>
      </c>
      <c r="BB98">
        <f t="shared" si="1"/>
        <v>681.03757985718994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10.034684153122928</v>
      </c>
      <c r="L99">
        <f t="shared" si="2"/>
        <v>8.582197157791159E-2</v>
      </c>
      <c r="M99">
        <f t="shared" si="2"/>
        <v>1.3400231320705394</v>
      </c>
      <c r="N99">
        <f t="shared" si="2"/>
        <v>1.1242020976114147</v>
      </c>
      <c r="O99">
        <f t="shared" si="2"/>
        <v>1.5904009933617902</v>
      </c>
      <c r="P99">
        <f t="shared" si="2"/>
        <v>0.52613691825876052</v>
      </c>
      <c r="Q99">
        <f t="shared" si="2"/>
        <v>0.1991314708784859</v>
      </c>
      <c r="R99">
        <f t="shared" si="2"/>
        <v>0.37794320626590638</v>
      </c>
      <c r="S99">
        <f t="shared" si="2"/>
        <v>0.2379267133481249</v>
      </c>
      <c r="T99">
        <f t="shared" si="2"/>
        <v>0</v>
      </c>
      <c r="U99">
        <f t="shared" si="2"/>
        <v>1.2423213612847255</v>
      </c>
      <c r="V99">
        <f t="shared" si="2"/>
        <v>0.14524485094580572</v>
      </c>
      <c r="W99">
        <f t="shared" si="2"/>
        <v>0.30890040570300353</v>
      </c>
      <c r="X99">
        <f t="shared" si="2"/>
        <v>0.95536506868312798</v>
      </c>
      <c r="Y99">
        <f t="shared" si="2"/>
        <v>0</v>
      </c>
      <c r="Z99">
        <f t="shared" si="2"/>
        <v>2.6862921103318716E-2</v>
      </c>
      <c r="AA99">
        <f t="shared" si="2"/>
        <v>2.8880228765184722E-2</v>
      </c>
      <c r="AB99">
        <f t="shared" si="2"/>
        <v>6.9854423720178485E-2</v>
      </c>
      <c r="AC99">
        <f t="shared" si="2"/>
        <v>0</v>
      </c>
      <c r="AD99">
        <f t="shared" si="2"/>
        <v>5.2048764870460236E-2</v>
      </c>
      <c r="AE99">
        <f t="shared" si="2"/>
        <v>0.11973865541264873</v>
      </c>
      <c r="AF99">
        <f t="shared" si="2"/>
        <v>0.2364498505795499</v>
      </c>
      <c r="AG99">
        <f t="shared" si="2"/>
        <v>0.72162831054226695</v>
      </c>
      <c r="AH99">
        <f t="shared" si="2"/>
        <v>0.27935407886125024</v>
      </c>
      <c r="AI99">
        <f t="shared" si="2"/>
        <v>2.3771281083489873E-2</v>
      </c>
      <c r="AJ99">
        <f t="shared" si="2"/>
        <v>0</v>
      </c>
      <c r="AK99">
        <f t="shared" si="2"/>
        <v>0.56065519225046945</v>
      </c>
      <c r="AL99">
        <f t="shared" si="2"/>
        <v>0.20545529159126902</v>
      </c>
      <c r="AM99">
        <f t="shared" si="2"/>
        <v>2.1307205337507823E-2</v>
      </c>
      <c r="AN99">
        <f t="shared" si="2"/>
        <v>0</v>
      </c>
      <c r="AO99">
        <f t="shared" si="2"/>
        <v>0</v>
      </c>
      <c r="AP99">
        <f t="shared" si="2"/>
        <v>2.8693372358171567E-2</v>
      </c>
      <c r="AQ99">
        <f t="shared" si="2"/>
        <v>0.42653925792804237</v>
      </c>
      <c r="AR99">
        <f t="shared" si="2"/>
        <v>0.11760686720288027</v>
      </c>
      <c r="AS99">
        <f t="shared" si="2"/>
        <v>0.10166394960112703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0.88568398136258863</v>
      </c>
      <c r="BB99">
        <f t="shared" si="1"/>
        <v>20.302928012957754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86.287011502021869</v>
      </c>
      <c r="L3">
        <v>18.440723775469316</v>
      </c>
      <c r="M3">
        <v>0</v>
      </c>
      <c r="N3">
        <v>29.616871452132667</v>
      </c>
      <c r="O3">
        <v>49.70515912403912</v>
      </c>
      <c r="P3">
        <v>60.960908804666367</v>
      </c>
      <c r="Q3">
        <v>2.8592865191663255</v>
      </c>
      <c r="R3">
        <v>4.9466127219607259</v>
      </c>
      <c r="S3">
        <v>3.4835986170189797</v>
      </c>
      <c r="T3">
        <v>0</v>
      </c>
      <c r="U3">
        <v>275.80703071264094</v>
      </c>
      <c r="V3">
        <v>0</v>
      </c>
      <c r="W3">
        <v>4.9982608695652173</v>
      </c>
      <c r="X3">
        <v>18.003194888178911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13.506812048215403</v>
      </c>
      <c r="AL3">
        <v>0.64921987278212057</v>
      </c>
      <c r="AM3">
        <v>0</v>
      </c>
      <c r="AN3">
        <v>0</v>
      </c>
      <c r="AO3">
        <v>0</v>
      </c>
      <c r="AP3">
        <v>0.65074789396785626</v>
      </c>
      <c r="AQ3">
        <v>0</v>
      </c>
      <c r="AR3">
        <v>7.2908160530160719</v>
      </c>
      <c r="AS3">
        <v>4.2368419369651429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24.304321445897518</v>
      </c>
      <c r="BB3">
        <f>SUM(B3:AZ3)-BA3</f>
        <v>557.13877534590949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86.2856806294526</v>
      </c>
      <c r="L4">
        <v>18.440723775469316</v>
      </c>
      <c r="M4">
        <v>0</v>
      </c>
      <c r="N4">
        <v>29.616871452132667</v>
      </c>
      <c r="O4">
        <v>49.70515912403912</v>
      </c>
      <c r="P4">
        <v>60.960908804666367</v>
      </c>
      <c r="Q4">
        <v>2.8592865191663255</v>
      </c>
      <c r="R4">
        <v>4.9466127219607259</v>
      </c>
      <c r="S4">
        <v>3.4835986170189797</v>
      </c>
      <c r="T4">
        <v>0</v>
      </c>
      <c r="U4">
        <v>275.80703071264094</v>
      </c>
      <c r="V4">
        <v>0</v>
      </c>
      <c r="W4">
        <v>4.9982608695652173</v>
      </c>
      <c r="X4">
        <v>18.003194888178911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13.506812048215403</v>
      </c>
      <c r="AL4">
        <v>0.64921987278212057</v>
      </c>
      <c r="AM4">
        <v>0</v>
      </c>
      <c r="AN4">
        <v>0</v>
      </c>
      <c r="AO4">
        <v>0</v>
      </c>
      <c r="AP4">
        <v>0.65074789396785626</v>
      </c>
      <c r="AQ4">
        <v>0</v>
      </c>
      <c r="AR4">
        <v>7.2908160530160719</v>
      </c>
      <c r="AS4">
        <v>4.2368419369651429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24.304265815424134</v>
      </c>
      <c r="BB4">
        <f t="shared" ref="BB4:BB67" si="0">SUM(B4:AZ4)-BA4</f>
        <v>557.13750010381352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86.266718631189789</v>
      </c>
      <c r="L5">
        <v>18.440723775469316</v>
      </c>
      <c r="M5">
        <v>0</v>
      </c>
      <c r="N5">
        <v>29.616871452132667</v>
      </c>
      <c r="O5">
        <v>49.70515912403912</v>
      </c>
      <c r="P5">
        <v>60.960908804666367</v>
      </c>
      <c r="Q5">
        <v>2.8909548572264865</v>
      </c>
      <c r="R5">
        <v>5.1223810745063032</v>
      </c>
      <c r="S5">
        <v>3.4844288776949353</v>
      </c>
      <c r="T5">
        <v>0</v>
      </c>
      <c r="U5">
        <v>275.80703071264094</v>
      </c>
      <c r="V5">
        <v>0</v>
      </c>
      <c r="W5">
        <v>4.9982608695652173</v>
      </c>
      <c r="X5">
        <v>18.003194888178911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13.506812048215403</v>
      </c>
      <c r="AL5">
        <v>0.64921987278212057</v>
      </c>
      <c r="AM5">
        <v>0</v>
      </c>
      <c r="AN5">
        <v>0</v>
      </c>
      <c r="AO5">
        <v>0</v>
      </c>
      <c r="AP5">
        <v>0.65074789396785626</v>
      </c>
      <c r="AQ5">
        <v>0</v>
      </c>
      <c r="AR5">
        <v>2.2433278939678556</v>
      </c>
      <c r="AS5">
        <v>2.5967741160509288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24.032638922497888</v>
      </c>
      <c r="BB5">
        <f t="shared" si="0"/>
        <v>550.91087596979628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86.265381277599204</v>
      </c>
      <c r="L6">
        <v>18.440723775469316</v>
      </c>
      <c r="M6">
        <v>0</v>
      </c>
      <c r="N6">
        <v>29.616871452132667</v>
      </c>
      <c r="O6">
        <v>49.70515912403912</v>
      </c>
      <c r="P6">
        <v>60.960908804666367</v>
      </c>
      <c r="Q6">
        <v>2.8909548572264865</v>
      </c>
      <c r="R6">
        <v>5.1223810745063032</v>
      </c>
      <c r="S6">
        <v>3.4844288776949353</v>
      </c>
      <c r="T6">
        <v>0</v>
      </c>
      <c r="U6">
        <v>275.80703071264094</v>
      </c>
      <c r="V6">
        <v>0</v>
      </c>
      <c r="W6">
        <v>4.9982608695652173</v>
      </c>
      <c r="X6">
        <v>18.003194888178911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13.506812048215403</v>
      </c>
      <c r="AL6">
        <v>0.64921987278212057</v>
      </c>
      <c r="AM6">
        <v>0</v>
      </c>
      <c r="AN6">
        <v>0</v>
      </c>
      <c r="AO6">
        <v>0</v>
      </c>
      <c r="AP6">
        <v>0.65074789396785626</v>
      </c>
      <c r="AQ6">
        <v>0</v>
      </c>
      <c r="AR6">
        <v>1.1216639469839278</v>
      </c>
      <c r="AS6">
        <v>2.5967741160509288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23.985697468133864</v>
      </c>
      <c r="BB6">
        <f t="shared" si="0"/>
        <v>549.83481612358582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86.275596832668782</v>
      </c>
      <c r="L7">
        <v>18.440723775469316</v>
      </c>
      <c r="M7">
        <v>0</v>
      </c>
      <c r="N7">
        <v>29.613773206851555</v>
      </c>
      <c r="O7">
        <v>51.872824713551132</v>
      </c>
      <c r="P7">
        <v>60.96205830586181</v>
      </c>
      <c r="Q7">
        <v>2.8909548572264865</v>
      </c>
      <c r="R7">
        <v>4.9466127219607259</v>
      </c>
      <c r="S7">
        <v>3.4835986170189797</v>
      </c>
      <c r="T7">
        <v>0</v>
      </c>
      <c r="U7">
        <v>275.80703071264094</v>
      </c>
      <c r="V7">
        <v>0</v>
      </c>
      <c r="W7">
        <v>4.9982608695652173</v>
      </c>
      <c r="X7">
        <v>18.003194888178911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13.506812048215403</v>
      </c>
      <c r="AL7">
        <v>0.64921987278212057</v>
      </c>
      <c r="AM7">
        <v>0</v>
      </c>
      <c r="AN7">
        <v>0</v>
      </c>
      <c r="AO7">
        <v>0</v>
      </c>
      <c r="AP7">
        <v>0.65074789396785626</v>
      </c>
      <c r="AQ7">
        <v>0</v>
      </c>
      <c r="AR7">
        <v>1.1216639469839278</v>
      </c>
      <c r="AS7">
        <v>2.5967741160509288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24.069269620441943</v>
      </c>
      <c r="BB7">
        <f t="shared" si="0"/>
        <v>551.75057775855225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86.266228148049009</v>
      </c>
      <c r="L8">
        <v>18.440723775469316</v>
      </c>
      <c r="M8">
        <v>0</v>
      </c>
      <c r="N8">
        <v>29.613773206851555</v>
      </c>
      <c r="O8">
        <v>51.874055438646522</v>
      </c>
      <c r="P8">
        <v>60.96205830586181</v>
      </c>
      <c r="Q8">
        <v>2.8909548572264865</v>
      </c>
      <c r="R8">
        <v>4.9466127219607259</v>
      </c>
      <c r="S8">
        <v>3.4835986170189797</v>
      </c>
      <c r="T8">
        <v>0</v>
      </c>
      <c r="U8">
        <v>275.80703071264094</v>
      </c>
      <c r="V8">
        <v>0</v>
      </c>
      <c r="W8">
        <v>4.9982608695652173</v>
      </c>
      <c r="X8">
        <v>18.003194888178911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13.506812048215403</v>
      </c>
      <c r="AL8">
        <v>0.64921987278212057</v>
      </c>
      <c r="AM8">
        <v>0</v>
      </c>
      <c r="AN8">
        <v>0</v>
      </c>
      <c r="AO8">
        <v>0</v>
      </c>
      <c r="AP8">
        <v>0.65074789396785626</v>
      </c>
      <c r="AQ8">
        <v>0</v>
      </c>
      <c r="AR8">
        <v>1.1216639469839278</v>
      </c>
      <c r="AS8">
        <v>2.5967741160509288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24.068929453733823</v>
      </c>
      <c r="BB8">
        <f t="shared" si="0"/>
        <v>551.74277996573585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86.275596832668782</v>
      </c>
      <c r="L9">
        <v>18.440723775469316</v>
      </c>
      <c r="M9">
        <v>0</v>
      </c>
      <c r="N9">
        <v>29.613773206851555</v>
      </c>
      <c r="O9">
        <v>49.710669643283921</v>
      </c>
      <c r="P9">
        <v>60.96205830586181</v>
      </c>
      <c r="Q9">
        <v>2.8909548572264865</v>
      </c>
      <c r="R9">
        <v>4.9466127219607259</v>
      </c>
      <c r="S9">
        <v>3.4844288776949353</v>
      </c>
      <c r="T9">
        <v>0</v>
      </c>
      <c r="U9">
        <v>275.80703071264094</v>
      </c>
      <c r="V9">
        <v>0</v>
      </c>
      <c r="W9">
        <v>4.9982608695652173</v>
      </c>
      <c r="X9">
        <v>18.003194888178911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13.506812048215403</v>
      </c>
      <c r="AL9">
        <v>0.64921987278212057</v>
      </c>
      <c r="AM9">
        <v>0</v>
      </c>
      <c r="AN9">
        <v>0</v>
      </c>
      <c r="AO9">
        <v>0</v>
      </c>
      <c r="AP9">
        <v>0.65074789396785626</v>
      </c>
      <c r="AQ9">
        <v>0</v>
      </c>
      <c r="AR9">
        <v>1.1216639469839278</v>
      </c>
      <c r="AS9">
        <v>2.5967741160509288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23.978926243401034</v>
      </c>
      <c r="BB9">
        <f t="shared" si="0"/>
        <v>549.67959632600173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86.266228148049009</v>
      </c>
      <c r="L10">
        <v>18.440723775469316</v>
      </c>
      <c r="M10">
        <v>0</v>
      </c>
      <c r="N10">
        <v>29.613773206851555</v>
      </c>
      <c r="O10">
        <v>49.710669643283921</v>
      </c>
      <c r="P10">
        <v>60.96205830586181</v>
      </c>
      <c r="Q10">
        <v>2.8909548572264865</v>
      </c>
      <c r="R10">
        <v>4.9466127219607259</v>
      </c>
      <c r="S10">
        <v>3.4844288776949353</v>
      </c>
      <c r="T10">
        <v>0</v>
      </c>
      <c r="U10">
        <v>275.80703071264094</v>
      </c>
      <c r="V10">
        <v>0</v>
      </c>
      <c r="W10">
        <v>4.9982608695652173</v>
      </c>
      <c r="X10">
        <v>18.003194888178911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13.506812048215403</v>
      </c>
      <c r="AL10">
        <v>0.64921987278212057</v>
      </c>
      <c r="AM10">
        <v>0</v>
      </c>
      <c r="AN10">
        <v>0</v>
      </c>
      <c r="AO10">
        <v>0</v>
      </c>
      <c r="AP10">
        <v>0.65074789396785626</v>
      </c>
      <c r="AQ10">
        <v>0</v>
      </c>
      <c r="AR10">
        <v>1.1216639469839278</v>
      </c>
      <c r="AS10">
        <v>2.5967741160509288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23.978534632383926</v>
      </c>
      <c r="BB10">
        <f t="shared" si="0"/>
        <v>549.67061925239921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86.275596832668782</v>
      </c>
      <c r="L11">
        <v>18.440723775469316</v>
      </c>
      <c r="M11">
        <v>0</v>
      </c>
      <c r="N11">
        <v>29.613773206851555</v>
      </c>
      <c r="O11">
        <v>49.710669643283921</v>
      </c>
      <c r="P11">
        <v>60.96205830586181</v>
      </c>
      <c r="Q11">
        <v>2.8909548572264865</v>
      </c>
      <c r="R11">
        <v>5.1223810745063032</v>
      </c>
      <c r="S11">
        <v>3.4844288776949353</v>
      </c>
      <c r="T11">
        <v>0</v>
      </c>
      <c r="U11">
        <v>275.80703071264094</v>
      </c>
      <c r="V11">
        <v>0</v>
      </c>
      <c r="W11">
        <v>4.9982608695652173</v>
      </c>
      <c r="X11">
        <v>18.003194888178911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13.506812048215403</v>
      </c>
      <c r="AL11">
        <v>0.64921987278212057</v>
      </c>
      <c r="AM11">
        <v>0</v>
      </c>
      <c r="AN11">
        <v>0</v>
      </c>
      <c r="AO11">
        <v>0</v>
      </c>
      <c r="AP11">
        <v>0.65074789396785626</v>
      </c>
      <c r="AQ11">
        <v>0</v>
      </c>
      <c r="AR11">
        <v>1.1216639469839278</v>
      </c>
      <c r="AS11">
        <v>2.5967741160509288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23.986273360537439</v>
      </c>
      <c r="BB11">
        <f t="shared" si="0"/>
        <v>549.84801756141098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86.266228148049009</v>
      </c>
      <c r="L12">
        <v>18.440723775469316</v>
      </c>
      <c r="M12">
        <v>0</v>
      </c>
      <c r="N12">
        <v>29.613773206851555</v>
      </c>
      <c r="O12">
        <v>49.710669643283921</v>
      </c>
      <c r="P12">
        <v>60.96205830586181</v>
      </c>
      <c r="Q12">
        <v>2.8909548572264865</v>
      </c>
      <c r="R12">
        <v>5.1223810745063032</v>
      </c>
      <c r="S12">
        <v>3.4844288776949353</v>
      </c>
      <c r="T12">
        <v>0</v>
      </c>
      <c r="U12">
        <v>275.80703071264094</v>
      </c>
      <c r="V12">
        <v>0</v>
      </c>
      <c r="W12">
        <v>4.9982608695652173</v>
      </c>
      <c r="X12">
        <v>18.003194888178911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13.506812048215403</v>
      </c>
      <c r="AL12">
        <v>0.64921987278212057</v>
      </c>
      <c r="AM12">
        <v>0</v>
      </c>
      <c r="AN12">
        <v>0</v>
      </c>
      <c r="AO12">
        <v>0</v>
      </c>
      <c r="AP12">
        <v>0.65074789396785626</v>
      </c>
      <c r="AQ12">
        <v>0</v>
      </c>
      <c r="AR12">
        <v>1.1216639469839278</v>
      </c>
      <c r="AS12">
        <v>2.5967741160509288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23.985881749520331</v>
      </c>
      <c r="BB12">
        <f t="shared" si="0"/>
        <v>549.83904048780823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86.275596832668782</v>
      </c>
      <c r="L13">
        <v>18.440723775469316</v>
      </c>
      <c r="M13">
        <v>0</v>
      </c>
      <c r="N13">
        <v>29.613773206851555</v>
      </c>
      <c r="O13">
        <v>49.710669643283921</v>
      </c>
      <c r="P13">
        <v>60.96205830586181</v>
      </c>
      <c r="Q13">
        <v>2.8909548572264865</v>
      </c>
      <c r="R13">
        <v>5.1223810745063032</v>
      </c>
      <c r="S13">
        <v>3.4844288776949353</v>
      </c>
      <c r="T13">
        <v>0</v>
      </c>
      <c r="U13">
        <v>275.80703071264094</v>
      </c>
      <c r="V13">
        <v>0</v>
      </c>
      <c r="W13">
        <v>4.9982608695652173</v>
      </c>
      <c r="X13">
        <v>18.003194888178911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13.506812048215403</v>
      </c>
      <c r="AL13">
        <v>0.64921987278212057</v>
      </c>
      <c r="AM13">
        <v>0</v>
      </c>
      <c r="AN13">
        <v>0</v>
      </c>
      <c r="AO13">
        <v>0</v>
      </c>
      <c r="AP13">
        <v>0.65074789396785626</v>
      </c>
      <c r="AQ13">
        <v>0</v>
      </c>
      <c r="AR13">
        <v>1.1216639469839278</v>
      </c>
      <c r="AS13">
        <v>2.5967741160509288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23.986273360537439</v>
      </c>
      <c r="BB13">
        <f t="shared" si="0"/>
        <v>549.84801756141098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86.266228148049009</v>
      </c>
      <c r="L14">
        <v>18.440723775469316</v>
      </c>
      <c r="M14">
        <v>0</v>
      </c>
      <c r="N14">
        <v>29.613773206851555</v>
      </c>
      <c r="O14">
        <v>49.710669643283921</v>
      </c>
      <c r="P14">
        <v>60.96205830586181</v>
      </c>
      <c r="Q14">
        <v>2.8909548572264865</v>
      </c>
      <c r="R14">
        <v>5.1223810745063032</v>
      </c>
      <c r="S14">
        <v>3.4844288776949353</v>
      </c>
      <c r="T14">
        <v>0</v>
      </c>
      <c r="U14">
        <v>275.80703071264094</v>
      </c>
      <c r="V14">
        <v>0</v>
      </c>
      <c r="W14">
        <v>4.9982608695652173</v>
      </c>
      <c r="X14">
        <v>18.003194888178911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13.506812048215403</v>
      </c>
      <c r="AL14">
        <v>0.64921987278212057</v>
      </c>
      <c r="AM14">
        <v>0</v>
      </c>
      <c r="AN14">
        <v>0</v>
      </c>
      <c r="AO14">
        <v>0</v>
      </c>
      <c r="AP14">
        <v>0.65074789396785626</v>
      </c>
      <c r="AQ14">
        <v>0</v>
      </c>
      <c r="AR14">
        <v>1.1216639469839278</v>
      </c>
      <c r="AS14">
        <v>2.5967741160509288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23.985881749520331</v>
      </c>
      <c r="BB14">
        <f t="shared" si="0"/>
        <v>549.83904048780823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86.275596832668782</v>
      </c>
      <c r="L15">
        <v>18.440723775469316</v>
      </c>
      <c r="M15">
        <v>0</v>
      </c>
      <c r="N15">
        <v>29.613773206851555</v>
      </c>
      <c r="O15">
        <v>49.710669643283921</v>
      </c>
      <c r="P15">
        <v>60.96205830586181</v>
      </c>
      <c r="Q15">
        <v>2.8909548572264865</v>
      </c>
      <c r="R15">
        <v>5.1223810745063032</v>
      </c>
      <c r="S15">
        <v>3.4844288776949353</v>
      </c>
      <c r="T15">
        <v>0</v>
      </c>
      <c r="U15">
        <v>275.80703071264094</v>
      </c>
      <c r="V15">
        <v>0</v>
      </c>
      <c r="W15">
        <v>4.9982608695652173</v>
      </c>
      <c r="X15">
        <v>18.003194888178911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13.506812048215403</v>
      </c>
      <c r="AL15">
        <v>0.64921987278212057</v>
      </c>
      <c r="AM15">
        <v>0</v>
      </c>
      <c r="AN15">
        <v>0</v>
      </c>
      <c r="AO15">
        <v>0</v>
      </c>
      <c r="AP15">
        <v>0.65074789396785626</v>
      </c>
      <c r="AQ15">
        <v>0</v>
      </c>
      <c r="AR15">
        <v>1.1216639469839278</v>
      </c>
      <c r="AS15">
        <v>2.5967741160509288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23.986273360537439</v>
      </c>
      <c r="BB15">
        <f t="shared" si="0"/>
        <v>549.84801756141098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86.266228148049009</v>
      </c>
      <c r="L16">
        <v>18.440723775469316</v>
      </c>
      <c r="M16">
        <v>0</v>
      </c>
      <c r="N16">
        <v>29.613773206851555</v>
      </c>
      <c r="O16">
        <v>49.710669643283921</v>
      </c>
      <c r="P16">
        <v>60.96205830586181</v>
      </c>
      <c r="Q16">
        <v>2.8909548572264865</v>
      </c>
      <c r="R16">
        <v>5.1223810745063032</v>
      </c>
      <c r="S16">
        <v>3.4844288776949353</v>
      </c>
      <c r="T16">
        <v>0</v>
      </c>
      <c r="U16">
        <v>275.80703071264094</v>
      </c>
      <c r="V16">
        <v>0</v>
      </c>
      <c r="W16">
        <v>4.9982608695652173</v>
      </c>
      <c r="X16">
        <v>18.003194888178911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13.506812048215403</v>
      </c>
      <c r="AL16">
        <v>0.64921987278212057</v>
      </c>
      <c r="AM16">
        <v>0</v>
      </c>
      <c r="AN16">
        <v>0</v>
      </c>
      <c r="AO16">
        <v>0</v>
      </c>
      <c r="AP16">
        <v>0.65074789396785626</v>
      </c>
      <c r="AQ16">
        <v>0</v>
      </c>
      <c r="AR16">
        <v>1.1216639469839278</v>
      </c>
      <c r="AS16">
        <v>2.5967741160509288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23.985881749520331</v>
      </c>
      <c r="BB16">
        <f t="shared" si="0"/>
        <v>549.83904048780823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86.275596832668782</v>
      </c>
      <c r="L17">
        <v>18.440723775469316</v>
      </c>
      <c r="M17">
        <v>0</v>
      </c>
      <c r="N17">
        <v>29.613773206851555</v>
      </c>
      <c r="O17">
        <v>49.710669643283921</v>
      </c>
      <c r="P17">
        <v>60.96205830586181</v>
      </c>
      <c r="Q17">
        <v>2.8909548572264865</v>
      </c>
      <c r="R17">
        <v>5.1223810745063032</v>
      </c>
      <c r="S17">
        <v>3.4844288776949353</v>
      </c>
      <c r="T17">
        <v>0</v>
      </c>
      <c r="U17">
        <v>275.80703071264094</v>
      </c>
      <c r="V17">
        <v>0</v>
      </c>
      <c r="W17">
        <v>4.9982608695652173</v>
      </c>
      <c r="X17">
        <v>18.003194888178911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13.506812048215403</v>
      </c>
      <c r="AL17">
        <v>0.64921987278212057</v>
      </c>
      <c r="AM17">
        <v>0</v>
      </c>
      <c r="AN17">
        <v>0</v>
      </c>
      <c r="AO17">
        <v>0</v>
      </c>
      <c r="AP17">
        <v>0.65074789396785626</v>
      </c>
      <c r="AQ17">
        <v>0</v>
      </c>
      <c r="AR17">
        <v>1.1216639469839278</v>
      </c>
      <c r="AS17">
        <v>2.5967741160509288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23.986273360537439</v>
      </c>
      <c r="BB17">
        <f t="shared" si="0"/>
        <v>549.84801756141098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86.266228148049009</v>
      </c>
      <c r="L18">
        <v>18.440723775469316</v>
      </c>
      <c r="M18">
        <v>0</v>
      </c>
      <c r="N18">
        <v>29.613773206851555</v>
      </c>
      <c r="O18">
        <v>49.710669643283921</v>
      </c>
      <c r="P18">
        <v>60.96205830586181</v>
      </c>
      <c r="Q18">
        <v>2.8909548572264865</v>
      </c>
      <c r="R18">
        <v>5.1223810745063032</v>
      </c>
      <c r="S18">
        <v>3.4844288776949353</v>
      </c>
      <c r="T18">
        <v>0</v>
      </c>
      <c r="U18">
        <v>275.80703071264094</v>
      </c>
      <c r="V18">
        <v>0</v>
      </c>
      <c r="W18">
        <v>4.9982608695652173</v>
      </c>
      <c r="X18">
        <v>18.003194888178911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13.506812048215403</v>
      </c>
      <c r="AL18">
        <v>0.64921987278212057</v>
      </c>
      <c r="AM18">
        <v>0</v>
      </c>
      <c r="AN18">
        <v>0</v>
      </c>
      <c r="AO18">
        <v>0</v>
      </c>
      <c r="AP18">
        <v>0.65074789396785626</v>
      </c>
      <c r="AQ18">
        <v>0</v>
      </c>
      <c r="AR18">
        <v>2.2433278939678556</v>
      </c>
      <c r="AS18">
        <v>2.5967741160509288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24.032767302504261</v>
      </c>
      <c r="BB18">
        <f t="shared" si="0"/>
        <v>550.9138188818082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86.275596832668782</v>
      </c>
      <c r="L19">
        <v>18.440723775469316</v>
      </c>
      <c r="M19">
        <v>0</v>
      </c>
      <c r="N19">
        <v>29.613773206851555</v>
      </c>
      <c r="O19">
        <v>49.710669643283921</v>
      </c>
      <c r="P19">
        <v>60.96205830586181</v>
      </c>
      <c r="Q19">
        <v>2.8909548572264865</v>
      </c>
      <c r="R19">
        <v>5.1223810745063032</v>
      </c>
      <c r="S19">
        <v>3.4844288776949353</v>
      </c>
      <c r="T19">
        <v>0</v>
      </c>
      <c r="U19">
        <v>275.80703071264094</v>
      </c>
      <c r="V19">
        <v>0</v>
      </c>
      <c r="W19">
        <v>4.9982608695652173</v>
      </c>
      <c r="X19">
        <v>18.003194888178911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13.506812048215403</v>
      </c>
      <c r="AL19">
        <v>0.64921987278212057</v>
      </c>
      <c r="AM19">
        <v>0</v>
      </c>
      <c r="AN19">
        <v>0</v>
      </c>
      <c r="AO19">
        <v>0</v>
      </c>
      <c r="AP19">
        <v>0.65074789396785626</v>
      </c>
      <c r="AQ19">
        <v>0</v>
      </c>
      <c r="AR19">
        <v>7.2908160530160719</v>
      </c>
      <c r="AS19">
        <v>2.5967741160509288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24.244143918569584</v>
      </c>
      <c r="BB19">
        <f t="shared" si="0"/>
        <v>555.75929910941102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86.275530980197033</v>
      </c>
      <c r="L20">
        <v>18.440723775469316</v>
      </c>
      <c r="M20">
        <v>0</v>
      </c>
      <c r="N20">
        <v>29.613773206851555</v>
      </c>
      <c r="O20">
        <v>49.710669643283921</v>
      </c>
      <c r="P20">
        <v>60.96205830586181</v>
      </c>
      <c r="Q20">
        <v>2.8909548572264865</v>
      </c>
      <c r="R20">
        <v>5.1223810745063032</v>
      </c>
      <c r="S20">
        <v>3.4844288776949353</v>
      </c>
      <c r="T20">
        <v>0</v>
      </c>
      <c r="U20">
        <v>275.80703071264094</v>
      </c>
      <c r="V20">
        <v>0</v>
      </c>
      <c r="W20">
        <v>4.9982608695652173</v>
      </c>
      <c r="X20">
        <v>18.003194888178911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13.506812048215403</v>
      </c>
      <c r="AL20">
        <v>3.2460998939851007</v>
      </c>
      <c r="AM20">
        <v>0</v>
      </c>
      <c r="AN20">
        <v>0</v>
      </c>
      <c r="AO20">
        <v>0</v>
      </c>
      <c r="AP20">
        <v>0.65074789396785626</v>
      </c>
      <c r="AQ20">
        <v>0</v>
      </c>
      <c r="AR20">
        <v>7.2908160530160719</v>
      </c>
      <c r="AS20">
        <v>2.5967741160509288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24.35269075082255</v>
      </c>
      <c r="BB20">
        <f t="shared" si="0"/>
        <v>558.24756644588899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86.276865093593699</v>
      </c>
      <c r="L21">
        <v>18.440723775469316</v>
      </c>
      <c r="M21">
        <v>0</v>
      </c>
      <c r="N21">
        <v>29.613773206851555</v>
      </c>
      <c r="O21">
        <v>49.710669643283921</v>
      </c>
      <c r="P21">
        <v>60.96205830586181</v>
      </c>
      <c r="Q21">
        <v>2.8909548572264865</v>
      </c>
      <c r="R21">
        <v>5.1223810745063032</v>
      </c>
      <c r="S21">
        <v>3.4844288776949353</v>
      </c>
      <c r="T21">
        <v>0</v>
      </c>
      <c r="U21">
        <v>275.80703071264094</v>
      </c>
      <c r="V21">
        <v>0</v>
      </c>
      <c r="W21">
        <v>4.9982608695652173</v>
      </c>
      <c r="X21">
        <v>18.003194888178911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13.506812048215403</v>
      </c>
      <c r="AL21">
        <v>13.574599893985102</v>
      </c>
      <c r="AM21">
        <v>0</v>
      </c>
      <c r="AN21">
        <v>0</v>
      </c>
      <c r="AO21">
        <v>0</v>
      </c>
      <c r="AP21">
        <v>0.65074789396785626</v>
      </c>
      <c r="AQ21">
        <v>0</v>
      </c>
      <c r="AR21">
        <v>2.2433278939678556</v>
      </c>
      <c r="AS21">
        <v>2.5967741160509288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24.57349281171431</v>
      </c>
      <c r="BB21">
        <f t="shared" si="0"/>
        <v>563.30911033934581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86.275530980197033</v>
      </c>
      <c r="L22">
        <v>18.440723775469316</v>
      </c>
      <c r="M22">
        <v>0</v>
      </c>
      <c r="N22">
        <v>29.613773206851555</v>
      </c>
      <c r="O22">
        <v>49.710669643283921</v>
      </c>
      <c r="P22">
        <v>60.96205830586181</v>
      </c>
      <c r="Q22">
        <v>2.8909548572264865</v>
      </c>
      <c r="R22">
        <v>5.1223810745063032</v>
      </c>
      <c r="S22">
        <v>3.4844288776949353</v>
      </c>
      <c r="T22">
        <v>0</v>
      </c>
      <c r="U22">
        <v>275.80703071264094</v>
      </c>
      <c r="V22">
        <v>0</v>
      </c>
      <c r="W22">
        <v>4.9982608695652173</v>
      </c>
      <c r="X22">
        <v>18.003194888178911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13.506812048215403</v>
      </c>
      <c r="AL22">
        <v>13.574599893985102</v>
      </c>
      <c r="AM22">
        <v>0</v>
      </c>
      <c r="AN22">
        <v>0</v>
      </c>
      <c r="AO22">
        <v>0</v>
      </c>
      <c r="AP22">
        <v>0.65074789396785626</v>
      </c>
      <c r="AQ22">
        <v>0</v>
      </c>
      <c r="AR22">
        <v>1.1216639469839278</v>
      </c>
      <c r="AS22">
        <v>2.5967741160509288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24.526551492790404</v>
      </c>
      <c r="BB22">
        <f t="shared" si="0"/>
        <v>562.23305359788912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85.84932658476815</v>
      </c>
      <c r="L23">
        <v>18.440723775469316</v>
      </c>
      <c r="M23">
        <v>0</v>
      </c>
      <c r="N23">
        <v>28.22951647978412</v>
      </c>
      <c r="O23">
        <v>44.853878361091382</v>
      </c>
      <c r="P23">
        <v>60.960908804666367</v>
      </c>
      <c r="Q23">
        <v>2.8793442569070398</v>
      </c>
      <c r="R23">
        <v>4.8745940444509044</v>
      </c>
      <c r="S23">
        <v>3.4862014196979851</v>
      </c>
      <c r="T23">
        <v>0</v>
      </c>
      <c r="U23">
        <v>275.80703071264094</v>
      </c>
      <c r="V23">
        <v>0</v>
      </c>
      <c r="W23">
        <v>4.9982608695652173</v>
      </c>
      <c r="X23">
        <v>18.003194888178911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13.506812048215403</v>
      </c>
      <c r="AL23">
        <v>13.574599893985102</v>
      </c>
      <c r="AM23">
        <v>0</v>
      </c>
      <c r="AN23">
        <v>0</v>
      </c>
      <c r="AO23">
        <v>0</v>
      </c>
      <c r="AP23">
        <v>0.65074789396785626</v>
      </c>
      <c r="AQ23">
        <v>0</v>
      </c>
      <c r="AR23">
        <v>1.1216639469839278</v>
      </c>
      <c r="AS23">
        <v>2.5967741160509288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24.2370435644305</v>
      </c>
      <c r="BB23">
        <f t="shared" si="0"/>
        <v>555.59653453199303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85.84781561154638</v>
      </c>
      <c r="L24">
        <v>18.440723775469316</v>
      </c>
      <c r="M24">
        <v>0</v>
      </c>
      <c r="N24">
        <v>29.616871452132667</v>
      </c>
      <c r="O24">
        <v>49.70515912403912</v>
      </c>
      <c r="P24">
        <v>60.960908804666367</v>
      </c>
      <c r="Q24">
        <v>2.8709422858216405</v>
      </c>
      <c r="R24">
        <v>4.8744856776837704</v>
      </c>
      <c r="S24">
        <v>3.4862014196979851</v>
      </c>
      <c r="T24">
        <v>0</v>
      </c>
      <c r="U24">
        <v>275.80703071264094</v>
      </c>
      <c r="V24">
        <v>0</v>
      </c>
      <c r="W24">
        <v>4.9982608695652173</v>
      </c>
      <c r="X24">
        <v>18.003194888178911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0.72893964809016909</v>
      </c>
      <c r="AI24">
        <v>0</v>
      </c>
      <c r="AJ24">
        <v>0</v>
      </c>
      <c r="AK24">
        <v>13.506812048215403</v>
      </c>
      <c r="AL24">
        <v>13.574599893985102</v>
      </c>
      <c r="AM24">
        <v>0</v>
      </c>
      <c r="AN24">
        <v>0</v>
      </c>
      <c r="AO24">
        <v>0</v>
      </c>
      <c r="AP24">
        <v>0.65074789396785626</v>
      </c>
      <c r="AQ24">
        <v>0</v>
      </c>
      <c r="AR24">
        <v>1.1216639469839278</v>
      </c>
      <c r="AS24">
        <v>2.5967741160509288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24.527869324653139</v>
      </c>
      <c r="BB24">
        <f t="shared" si="0"/>
        <v>562.26326284408253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80.004141196056494</v>
      </c>
      <c r="L25">
        <v>18.440723775469316</v>
      </c>
      <c r="M25">
        <v>0</v>
      </c>
      <c r="N25">
        <v>29.616871452132667</v>
      </c>
      <c r="O25">
        <v>49.70515912403912</v>
      </c>
      <c r="P25">
        <v>60.960908804666367</v>
      </c>
      <c r="Q25">
        <v>2.7422042682744743</v>
      </c>
      <c r="R25">
        <v>3.0480658611633911</v>
      </c>
      <c r="S25">
        <v>3.3401761204980023</v>
      </c>
      <c r="T25">
        <v>0</v>
      </c>
      <c r="U25">
        <v>275.80703071264094</v>
      </c>
      <c r="V25">
        <v>0</v>
      </c>
      <c r="W25">
        <v>3.3388865655394273</v>
      </c>
      <c r="X25">
        <v>16.332388763565259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6.0016036390106455</v>
      </c>
      <c r="AI25">
        <v>0</v>
      </c>
      <c r="AJ25">
        <v>0</v>
      </c>
      <c r="AK25">
        <v>13.506812048215403</v>
      </c>
      <c r="AL25">
        <v>13.574599893985102</v>
      </c>
      <c r="AM25">
        <v>0</v>
      </c>
      <c r="AN25">
        <v>0</v>
      </c>
      <c r="AO25">
        <v>0</v>
      </c>
      <c r="AP25">
        <v>0.65074789396785626</v>
      </c>
      <c r="AQ25">
        <v>0</v>
      </c>
      <c r="AR25">
        <v>1.1216639469839278</v>
      </c>
      <c r="AS25">
        <v>2.5967741160509288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24.276970092018423</v>
      </c>
      <c r="BB25">
        <f t="shared" si="0"/>
        <v>556.51178809024088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80.003442758128841</v>
      </c>
      <c r="L26">
        <v>18.440723775469316</v>
      </c>
      <c r="M26">
        <v>0</v>
      </c>
      <c r="N26">
        <v>29.616871452132667</v>
      </c>
      <c r="O26">
        <v>49.70515912403912</v>
      </c>
      <c r="P26">
        <v>60.960908804666367</v>
      </c>
      <c r="Q26">
        <v>2.7422042682744743</v>
      </c>
      <c r="R26">
        <v>4.6646356407260248</v>
      </c>
      <c r="S26">
        <v>3.3401761204980023</v>
      </c>
      <c r="T26">
        <v>0</v>
      </c>
      <c r="U26">
        <v>275.80703071264094</v>
      </c>
      <c r="V26">
        <v>0</v>
      </c>
      <c r="W26">
        <v>4.6964927416345716</v>
      </c>
      <c r="X26">
        <v>18.002939016096075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1.3194311481945313</v>
      </c>
      <c r="AF26">
        <v>0</v>
      </c>
      <c r="AG26">
        <v>0</v>
      </c>
      <c r="AH26">
        <v>6.0016036390106455</v>
      </c>
      <c r="AI26">
        <v>0</v>
      </c>
      <c r="AJ26">
        <v>0</v>
      </c>
      <c r="AK26">
        <v>13.506812048215403</v>
      </c>
      <c r="AL26">
        <v>13.574599893985102</v>
      </c>
      <c r="AM26">
        <v>0</v>
      </c>
      <c r="AN26">
        <v>0</v>
      </c>
      <c r="AO26">
        <v>0</v>
      </c>
      <c r="AP26">
        <v>0.48806092047589222</v>
      </c>
      <c r="AQ26">
        <v>0</v>
      </c>
      <c r="AR26">
        <v>1.1216639469839278</v>
      </c>
      <c r="AS26">
        <v>2.5967741160509288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24.519442359317893</v>
      </c>
      <c r="BB26">
        <f t="shared" si="0"/>
        <v>562.07008776790497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80.004731304545288</v>
      </c>
      <c r="L27">
        <v>18.440648306900989</v>
      </c>
      <c r="M27">
        <v>0</v>
      </c>
      <c r="N27">
        <v>29.616871452132667</v>
      </c>
      <c r="O27">
        <v>49.70515912403912</v>
      </c>
      <c r="P27">
        <v>60.960908804666367</v>
      </c>
      <c r="Q27">
        <v>2.3393305953325245</v>
      </c>
      <c r="R27">
        <v>4.6528821057231475</v>
      </c>
      <c r="S27">
        <v>3.1115236789534837</v>
      </c>
      <c r="T27">
        <v>0</v>
      </c>
      <c r="U27">
        <v>275.80703071264094</v>
      </c>
      <c r="V27">
        <v>0</v>
      </c>
      <c r="W27">
        <v>4.4348934662438309</v>
      </c>
      <c r="X27">
        <v>13.826980942731293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4.2221798814443741</v>
      </c>
      <c r="AF27">
        <v>0</v>
      </c>
      <c r="AG27">
        <v>0</v>
      </c>
      <c r="AH27">
        <v>12.003207018472134</v>
      </c>
      <c r="AI27">
        <v>0</v>
      </c>
      <c r="AJ27">
        <v>0</v>
      </c>
      <c r="AK27">
        <v>13.506812048215403</v>
      </c>
      <c r="AL27">
        <v>13.574599893985102</v>
      </c>
      <c r="AM27">
        <v>0</v>
      </c>
      <c r="AN27">
        <v>0</v>
      </c>
      <c r="AO27">
        <v>0</v>
      </c>
      <c r="AP27">
        <v>0.48806092047589222</v>
      </c>
      <c r="AQ27">
        <v>0</v>
      </c>
      <c r="AR27">
        <v>1.1216639469839278</v>
      </c>
      <c r="AS27">
        <v>2.5967741160509288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24.679315997756653</v>
      </c>
      <c r="BB27">
        <f t="shared" si="0"/>
        <v>565.73494232178064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114.99894726115726</v>
      </c>
      <c r="L28">
        <v>18.440764602657307</v>
      </c>
      <c r="M28">
        <v>0</v>
      </c>
      <c r="N28">
        <v>29.616871452132667</v>
      </c>
      <c r="O28">
        <v>49.70515912403912</v>
      </c>
      <c r="P28">
        <v>60.960908804666367</v>
      </c>
      <c r="Q28">
        <v>5.0231071229838529</v>
      </c>
      <c r="R28">
        <v>10.599826368190357</v>
      </c>
      <c r="S28">
        <v>6.6071500646879233</v>
      </c>
      <c r="T28">
        <v>0</v>
      </c>
      <c r="U28">
        <v>275.80703071264094</v>
      </c>
      <c r="V28">
        <v>4.5994193489594135</v>
      </c>
      <c r="W28">
        <v>8.0162540212634124</v>
      </c>
      <c r="X28">
        <v>24.974699472105726</v>
      </c>
      <c r="Y28">
        <v>0</v>
      </c>
      <c r="Z28">
        <v>0.27939999999999993</v>
      </c>
      <c r="AA28">
        <v>0</v>
      </c>
      <c r="AB28">
        <v>0</v>
      </c>
      <c r="AC28">
        <v>0</v>
      </c>
      <c r="AD28">
        <v>0</v>
      </c>
      <c r="AE28">
        <v>4.2221798814443741</v>
      </c>
      <c r="AF28">
        <v>0</v>
      </c>
      <c r="AG28">
        <v>0</v>
      </c>
      <c r="AH28">
        <v>12.003207018472134</v>
      </c>
      <c r="AI28">
        <v>0</v>
      </c>
      <c r="AJ28">
        <v>0</v>
      </c>
      <c r="AK28">
        <v>13.506812048215403</v>
      </c>
      <c r="AL28">
        <v>13.574599893985102</v>
      </c>
      <c r="AM28">
        <v>0</v>
      </c>
      <c r="AN28">
        <v>0</v>
      </c>
      <c r="AO28">
        <v>0</v>
      </c>
      <c r="AP28">
        <v>0.48806092047589222</v>
      </c>
      <c r="AQ28">
        <v>0</v>
      </c>
      <c r="AR28">
        <v>1.1216639469839278</v>
      </c>
      <c r="AS28">
        <v>2.5967741160509288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27.468570552370458</v>
      </c>
      <c r="BB28">
        <f t="shared" si="0"/>
        <v>629.67426562874164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129.99665886933363</v>
      </c>
      <c r="L29">
        <v>17.741453488485988</v>
      </c>
      <c r="M29">
        <v>0</v>
      </c>
      <c r="N29">
        <v>29.616871452132667</v>
      </c>
      <c r="O29">
        <v>49.70515912403912</v>
      </c>
      <c r="P29">
        <v>60.960908804666367</v>
      </c>
      <c r="Q29">
        <v>5.4820168642475826</v>
      </c>
      <c r="R29">
        <v>10.599826368190357</v>
      </c>
      <c r="S29">
        <v>6.6071500646879233</v>
      </c>
      <c r="T29">
        <v>0</v>
      </c>
      <c r="U29">
        <v>275.80703071264094</v>
      </c>
      <c r="V29">
        <v>4.6080024615118873</v>
      </c>
      <c r="W29">
        <v>8.0162540212634124</v>
      </c>
      <c r="X29">
        <v>24.974699472105726</v>
      </c>
      <c r="Y29">
        <v>0</v>
      </c>
      <c r="Z29">
        <v>1.8160999999999996</v>
      </c>
      <c r="AA29">
        <v>0</v>
      </c>
      <c r="AB29">
        <v>0.85778399999999988</v>
      </c>
      <c r="AC29">
        <v>0</v>
      </c>
      <c r="AD29">
        <v>0</v>
      </c>
      <c r="AE29">
        <v>8.4443597628887481</v>
      </c>
      <c r="AF29">
        <v>0</v>
      </c>
      <c r="AG29">
        <v>0</v>
      </c>
      <c r="AH29">
        <v>18.004810657482782</v>
      </c>
      <c r="AI29">
        <v>0</v>
      </c>
      <c r="AJ29">
        <v>0</v>
      </c>
      <c r="AK29">
        <v>13.506812048215403</v>
      </c>
      <c r="AL29">
        <v>3.2460998939851007</v>
      </c>
      <c r="AM29">
        <v>0</v>
      </c>
      <c r="AN29">
        <v>0</v>
      </c>
      <c r="AO29">
        <v>0</v>
      </c>
      <c r="AP29">
        <v>0.48806092047589222</v>
      </c>
      <c r="AQ29">
        <v>0</v>
      </c>
      <c r="AR29">
        <v>1.1216639469839278</v>
      </c>
      <c r="AS29">
        <v>2.5967741160509288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28.181497176664411</v>
      </c>
      <c r="BB29">
        <f t="shared" si="0"/>
        <v>646.016999872724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164.66635676675153</v>
      </c>
      <c r="L30">
        <v>65.34142445395274</v>
      </c>
      <c r="M30">
        <v>0</v>
      </c>
      <c r="N30">
        <v>29.616871452132667</v>
      </c>
      <c r="O30">
        <v>49.70515912403912</v>
      </c>
      <c r="P30">
        <v>60.960908804666367</v>
      </c>
      <c r="Q30">
        <v>5.4820168642475826</v>
      </c>
      <c r="R30">
        <v>10.599826368190357</v>
      </c>
      <c r="S30">
        <v>6.6071500646879233</v>
      </c>
      <c r="T30">
        <v>0</v>
      </c>
      <c r="U30">
        <v>275.80703071264094</v>
      </c>
      <c r="V30">
        <v>4.6080024615118873</v>
      </c>
      <c r="W30">
        <v>8.0162540212634124</v>
      </c>
      <c r="X30">
        <v>24.974699472105726</v>
      </c>
      <c r="Y30">
        <v>0</v>
      </c>
      <c r="Z30">
        <v>1.9557999999999998</v>
      </c>
      <c r="AA30">
        <v>0.96316789396785618</v>
      </c>
      <c r="AB30">
        <v>3.3625133625547901</v>
      </c>
      <c r="AC30">
        <v>0</v>
      </c>
      <c r="AD30">
        <v>2.3420401262784383</v>
      </c>
      <c r="AE30">
        <v>12.706122389689002</v>
      </c>
      <c r="AF30">
        <v>0</v>
      </c>
      <c r="AG30">
        <v>0</v>
      </c>
      <c r="AH30">
        <v>24.006414036944268</v>
      </c>
      <c r="AI30">
        <v>0.98173159643080765</v>
      </c>
      <c r="AJ30">
        <v>0</v>
      </c>
      <c r="AK30">
        <v>13.506812048215403</v>
      </c>
      <c r="AL30">
        <v>0.64921987278212057</v>
      </c>
      <c r="AM30">
        <v>1.3416898858275932</v>
      </c>
      <c r="AN30">
        <v>0</v>
      </c>
      <c r="AO30">
        <v>0</v>
      </c>
      <c r="AP30">
        <v>0.48806092047589222</v>
      </c>
      <c r="AQ30">
        <v>0</v>
      </c>
      <c r="AR30">
        <v>2.8041599999999995</v>
      </c>
      <c r="AS30">
        <v>2.5967741160509288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32.356970644884001</v>
      </c>
      <c r="BB30">
        <f t="shared" si="0"/>
        <v>741.73323617052313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164.66635676675153</v>
      </c>
      <c r="L31">
        <v>65.341047109579165</v>
      </c>
      <c r="M31">
        <v>0</v>
      </c>
      <c r="N31">
        <v>29.616871452132667</v>
      </c>
      <c r="O31">
        <v>49.70515912403912</v>
      </c>
      <c r="P31">
        <v>60.960908804666367</v>
      </c>
      <c r="Q31">
        <v>5.4820168642475826</v>
      </c>
      <c r="R31">
        <v>10.599826368190357</v>
      </c>
      <c r="S31">
        <v>6.6071500646879233</v>
      </c>
      <c r="T31">
        <v>0</v>
      </c>
      <c r="U31">
        <v>275.80703071264094</v>
      </c>
      <c r="V31">
        <v>4.6080024615118873</v>
      </c>
      <c r="W31">
        <v>8.0162540212634124</v>
      </c>
      <c r="X31">
        <v>24.974699472105726</v>
      </c>
      <c r="Y31">
        <v>0</v>
      </c>
      <c r="Z31">
        <v>4.4586651575871414</v>
      </c>
      <c r="AA31">
        <v>3.5685375057399287</v>
      </c>
      <c r="AB31">
        <v>6.7593380438321846</v>
      </c>
      <c r="AC31">
        <v>0</v>
      </c>
      <c r="AD31">
        <v>4.6840802525568765</v>
      </c>
      <c r="AE31">
        <v>12.710080845543729</v>
      </c>
      <c r="AF31">
        <v>0</v>
      </c>
      <c r="AG31">
        <v>0</v>
      </c>
      <c r="AH31">
        <v>29.64354785190983</v>
      </c>
      <c r="AI31">
        <v>4.2541705964308072</v>
      </c>
      <c r="AJ31">
        <v>0</v>
      </c>
      <c r="AK31">
        <v>13.506812048215403</v>
      </c>
      <c r="AL31">
        <v>0.64921987278212057</v>
      </c>
      <c r="AM31">
        <v>2.7039157184303901</v>
      </c>
      <c r="AN31">
        <v>0</v>
      </c>
      <c r="AO31">
        <v>0</v>
      </c>
      <c r="AP31">
        <v>0.48806092047589222</v>
      </c>
      <c r="AQ31">
        <v>0</v>
      </c>
      <c r="AR31">
        <v>7.2908160530160719</v>
      </c>
      <c r="AS31">
        <v>2.5967741160509288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33.427432504143376</v>
      </c>
      <c r="BB31">
        <f t="shared" si="0"/>
        <v>766.27190970024458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164.66635676675153</v>
      </c>
      <c r="L32">
        <v>65.341047109579165</v>
      </c>
      <c r="M32">
        <v>0</v>
      </c>
      <c r="N32">
        <v>29.616871452132667</v>
      </c>
      <c r="O32">
        <v>49.70515912403912</v>
      </c>
      <c r="P32">
        <v>60.960908804666367</v>
      </c>
      <c r="Q32">
        <v>5.4820168642475826</v>
      </c>
      <c r="R32">
        <v>10.599826368190357</v>
      </c>
      <c r="S32">
        <v>6.6071500646879233</v>
      </c>
      <c r="T32">
        <v>0</v>
      </c>
      <c r="U32">
        <v>275.80703071264094</v>
      </c>
      <c r="V32">
        <v>4.6080024615118873</v>
      </c>
      <c r="W32">
        <v>8.0162540212634124</v>
      </c>
      <c r="X32">
        <v>24.974699472105726</v>
      </c>
      <c r="Y32">
        <v>0</v>
      </c>
      <c r="Z32">
        <v>4.4586651575871414</v>
      </c>
      <c r="AA32">
        <v>3.5685375057399287</v>
      </c>
      <c r="AB32">
        <v>6.7593380438321846</v>
      </c>
      <c r="AC32">
        <v>0</v>
      </c>
      <c r="AD32">
        <v>7.0261203788353157</v>
      </c>
      <c r="AE32">
        <v>12.710080845543729</v>
      </c>
      <c r="AF32">
        <v>0</v>
      </c>
      <c r="AG32">
        <v>0</v>
      </c>
      <c r="AH32">
        <v>30.00801767595491</v>
      </c>
      <c r="AI32">
        <v>4.2541705964308072</v>
      </c>
      <c r="AJ32">
        <v>0</v>
      </c>
      <c r="AK32">
        <v>13.506812048215403</v>
      </c>
      <c r="AL32">
        <v>0.64921987278212057</v>
      </c>
      <c r="AM32">
        <v>4.0661415510331871</v>
      </c>
      <c r="AN32">
        <v>0</v>
      </c>
      <c r="AO32">
        <v>0</v>
      </c>
      <c r="AP32">
        <v>0.32537394698392813</v>
      </c>
      <c r="AQ32">
        <v>0</v>
      </c>
      <c r="AR32">
        <v>7.2908160530160719</v>
      </c>
      <c r="AS32">
        <v>4.2368419369651429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33.659260179291934</v>
      </c>
      <c r="BB32">
        <f t="shared" si="0"/>
        <v>771.5861986554446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164.66635676675153</v>
      </c>
      <c r="L33">
        <v>65.341047109579165</v>
      </c>
      <c r="M33">
        <v>0</v>
      </c>
      <c r="N33">
        <v>29.616871452132667</v>
      </c>
      <c r="O33">
        <v>49.70515912403912</v>
      </c>
      <c r="P33">
        <v>60.960908804666367</v>
      </c>
      <c r="Q33">
        <v>5.4820168642475826</v>
      </c>
      <c r="R33">
        <v>10.599826368190357</v>
      </c>
      <c r="S33">
        <v>6.6071500646879233</v>
      </c>
      <c r="T33">
        <v>0</v>
      </c>
      <c r="U33">
        <v>275.80703071264094</v>
      </c>
      <c r="V33">
        <v>4.6080024615118873</v>
      </c>
      <c r="W33">
        <v>8.0162540212634124</v>
      </c>
      <c r="X33">
        <v>24.974699472105726</v>
      </c>
      <c r="Y33">
        <v>0</v>
      </c>
      <c r="Z33">
        <v>4.4586651575871414</v>
      </c>
      <c r="AA33">
        <v>3.5685375057399287</v>
      </c>
      <c r="AB33">
        <v>6.7593380438321846</v>
      </c>
      <c r="AC33">
        <v>0</v>
      </c>
      <c r="AD33">
        <v>7.0261203788353157</v>
      </c>
      <c r="AE33">
        <v>12.710080845543729</v>
      </c>
      <c r="AF33">
        <v>0</v>
      </c>
      <c r="AG33">
        <v>0</v>
      </c>
      <c r="AH33">
        <v>30.00801767595491</v>
      </c>
      <c r="AI33">
        <v>4.2541705964308072</v>
      </c>
      <c r="AJ33">
        <v>0</v>
      </c>
      <c r="AK33">
        <v>13.506812048215403</v>
      </c>
      <c r="AL33">
        <v>0.64921987278212057</v>
      </c>
      <c r="AM33">
        <v>4.0661415510331871</v>
      </c>
      <c r="AN33">
        <v>0</v>
      </c>
      <c r="AO33">
        <v>0</v>
      </c>
      <c r="AP33">
        <v>0.32537394698392813</v>
      </c>
      <c r="AQ33">
        <v>0</v>
      </c>
      <c r="AR33">
        <v>2.8041599999999995</v>
      </c>
      <c r="AS33">
        <v>4.2368419369651429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33.471717956275867</v>
      </c>
      <c r="BB33">
        <f t="shared" si="0"/>
        <v>767.28708482544459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164.66635676675153</v>
      </c>
      <c r="L34">
        <v>65.341047109579165</v>
      </c>
      <c r="M34">
        <v>0</v>
      </c>
      <c r="N34">
        <v>29.616871452132667</v>
      </c>
      <c r="O34">
        <v>49.70515912403912</v>
      </c>
      <c r="P34">
        <v>60.960908804666367</v>
      </c>
      <c r="Q34">
        <v>5.4820168642475826</v>
      </c>
      <c r="R34">
        <v>10.599826368190357</v>
      </c>
      <c r="S34">
        <v>6.6071500646879233</v>
      </c>
      <c r="T34">
        <v>0</v>
      </c>
      <c r="U34">
        <v>275.80703071264094</v>
      </c>
      <c r="V34">
        <v>4.6080024615118873</v>
      </c>
      <c r="W34">
        <v>8.0162540212634124</v>
      </c>
      <c r="X34">
        <v>24.974699472105726</v>
      </c>
      <c r="Y34">
        <v>0</v>
      </c>
      <c r="Z34">
        <v>3.3293303151742846</v>
      </c>
      <c r="AA34">
        <v>3.5685375057399287</v>
      </c>
      <c r="AB34">
        <v>6.7593380438321846</v>
      </c>
      <c r="AC34">
        <v>0</v>
      </c>
      <c r="AD34">
        <v>7.0261203788353157</v>
      </c>
      <c r="AE34">
        <v>12.710080845543729</v>
      </c>
      <c r="AF34">
        <v>0</v>
      </c>
      <c r="AG34">
        <v>0</v>
      </c>
      <c r="AH34">
        <v>30.00801767595491</v>
      </c>
      <c r="AI34">
        <v>4.2541705964308072</v>
      </c>
      <c r="AJ34">
        <v>0</v>
      </c>
      <c r="AK34">
        <v>13.506812048215403</v>
      </c>
      <c r="AL34">
        <v>0.64921987278212057</v>
      </c>
      <c r="AM34">
        <v>4.0661415510331871</v>
      </c>
      <c r="AN34">
        <v>0</v>
      </c>
      <c r="AO34">
        <v>0</v>
      </c>
      <c r="AP34">
        <v>0.32537394698392813</v>
      </c>
      <c r="AQ34">
        <v>0</v>
      </c>
      <c r="AR34">
        <v>2.2433278939678556</v>
      </c>
      <c r="AS34">
        <v>4.2368419369651429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33.401068977830874</v>
      </c>
      <c r="BB34">
        <f t="shared" si="0"/>
        <v>765.66756685544453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164.66635676675153</v>
      </c>
      <c r="L35">
        <v>65.341445133436721</v>
      </c>
      <c r="M35">
        <v>0</v>
      </c>
      <c r="N35">
        <v>29.616871452132667</v>
      </c>
      <c r="O35">
        <v>49.70515912403912</v>
      </c>
      <c r="P35">
        <v>60.960908804666367</v>
      </c>
      <c r="Q35">
        <v>5.4820168642475826</v>
      </c>
      <c r="R35">
        <v>10.599826368190357</v>
      </c>
      <c r="S35">
        <v>6.6071500646879233</v>
      </c>
      <c r="T35">
        <v>0</v>
      </c>
      <c r="U35">
        <v>275.80703071264094</v>
      </c>
      <c r="V35">
        <v>4.6080024615118873</v>
      </c>
      <c r="W35">
        <v>8.0162540212634124</v>
      </c>
      <c r="X35">
        <v>24.974699472105726</v>
      </c>
      <c r="Y35">
        <v>0</v>
      </c>
      <c r="Z35">
        <v>3.3248599999999993</v>
      </c>
      <c r="AA35">
        <v>3.5685375057399287</v>
      </c>
      <c r="AB35">
        <v>6.7593380438321846</v>
      </c>
      <c r="AC35">
        <v>0</v>
      </c>
      <c r="AD35">
        <v>7.0261203788353157</v>
      </c>
      <c r="AE35">
        <v>12.710080845543729</v>
      </c>
      <c r="AF35">
        <v>0</v>
      </c>
      <c r="AG35">
        <v>0</v>
      </c>
      <c r="AH35">
        <v>30.00801767595491</v>
      </c>
      <c r="AI35">
        <v>4.2541705964308072</v>
      </c>
      <c r="AJ35">
        <v>0</v>
      </c>
      <c r="AK35">
        <v>13.506812048215403</v>
      </c>
      <c r="AL35">
        <v>0.64921987278212057</v>
      </c>
      <c r="AM35">
        <v>2.7039157184303901</v>
      </c>
      <c r="AN35">
        <v>0</v>
      </c>
      <c r="AO35">
        <v>0</v>
      </c>
      <c r="AP35">
        <v>0.32537394698392813</v>
      </c>
      <c r="AQ35">
        <v>0</v>
      </c>
      <c r="AR35">
        <v>2.8041599999999995</v>
      </c>
      <c r="AS35">
        <v>4.2368419369651429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33.367400498283175</v>
      </c>
      <c r="BB35">
        <f t="shared" si="0"/>
        <v>764.89576931710496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164.66635676675153</v>
      </c>
      <c r="L36">
        <v>65.341445133436721</v>
      </c>
      <c r="M36">
        <v>0</v>
      </c>
      <c r="N36">
        <v>29.616871452132667</v>
      </c>
      <c r="O36">
        <v>49.70515912403912</v>
      </c>
      <c r="P36">
        <v>60.960908804666367</v>
      </c>
      <c r="Q36">
        <v>5.4820168642475826</v>
      </c>
      <c r="R36">
        <v>10.599826368190357</v>
      </c>
      <c r="S36">
        <v>6.6071500646879233</v>
      </c>
      <c r="T36">
        <v>0</v>
      </c>
      <c r="U36">
        <v>275.80703071264094</v>
      </c>
      <c r="V36">
        <v>4.6080024615118873</v>
      </c>
      <c r="W36">
        <v>8.0162540212634124</v>
      </c>
      <c r="X36">
        <v>24.974699472105726</v>
      </c>
      <c r="Y36">
        <v>0</v>
      </c>
      <c r="Z36">
        <v>3.3248599999999993</v>
      </c>
      <c r="AA36">
        <v>3.5685375057399287</v>
      </c>
      <c r="AB36">
        <v>4.4604768515967423</v>
      </c>
      <c r="AC36">
        <v>0</v>
      </c>
      <c r="AD36">
        <v>7.0261203788353157</v>
      </c>
      <c r="AE36">
        <v>12.710080845543729</v>
      </c>
      <c r="AF36">
        <v>0</v>
      </c>
      <c r="AG36">
        <v>0</v>
      </c>
      <c r="AH36">
        <v>29.64354785190983</v>
      </c>
      <c r="AI36">
        <v>4.2541705964308072</v>
      </c>
      <c r="AJ36">
        <v>0</v>
      </c>
      <c r="AK36">
        <v>13.506812048215403</v>
      </c>
      <c r="AL36">
        <v>0.64921987278212057</v>
      </c>
      <c r="AM36">
        <v>1.3553805170110624</v>
      </c>
      <c r="AN36">
        <v>0</v>
      </c>
      <c r="AO36">
        <v>0</v>
      </c>
      <c r="AP36">
        <v>0.32537394698392813</v>
      </c>
      <c r="AQ36">
        <v>0</v>
      </c>
      <c r="AR36">
        <v>7.0103999999999989</v>
      </c>
      <c r="AS36">
        <v>4.2368419369651429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33.375525322383325</v>
      </c>
      <c r="BB36">
        <f t="shared" si="0"/>
        <v>765.08201827530502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164.66635676675153</v>
      </c>
      <c r="L37">
        <v>65.341445133436721</v>
      </c>
      <c r="M37">
        <v>0</v>
      </c>
      <c r="N37">
        <v>29.616871452132667</v>
      </c>
      <c r="O37">
        <v>49.70515912403912</v>
      </c>
      <c r="P37">
        <v>60.960908804666367</v>
      </c>
      <c r="Q37">
        <v>5.4820168642475826</v>
      </c>
      <c r="R37">
        <v>10.599826368190357</v>
      </c>
      <c r="S37">
        <v>6.6071500646879233</v>
      </c>
      <c r="T37">
        <v>0</v>
      </c>
      <c r="U37">
        <v>275.80703071264094</v>
      </c>
      <c r="V37">
        <v>4.6080024615118873</v>
      </c>
      <c r="W37">
        <v>8.2114033059144997</v>
      </c>
      <c r="X37">
        <v>24.974699472105726</v>
      </c>
      <c r="Y37">
        <v>0</v>
      </c>
      <c r="Z37">
        <v>1.8160999999999996</v>
      </c>
      <c r="AA37">
        <v>0.96316789396785618</v>
      </c>
      <c r="AB37">
        <v>0.85778399999999988</v>
      </c>
      <c r="AC37">
        <v>0</v>
      </c>
      <c r="AD37">
        <v>4.6840802525568765</v>
      </c>
      <c r="AE37">
        <v>8.4443597628887481</v>
      </c>
      <c r="AF37">
        <v>0</v>
      </c>
      <c r="AG37">
        <v>0</v>
      </c>
      <c r="AH37">
        <v>24.006414036944268</v>
      </c>
      <c r="AI37">
        <v>0.98173159643080765</v>
      </c>
      <c r="AJ37">
        <v>0</v>
      </c>
      <c r="AK37">
        <v>13.506812048215403</v>
      </c>
      <c r="AL37">
        <v>0.64921987278212057</v>
      </c>
      <c r="AM37">
        <v>0</v>
      </c>
      <c r="AN37">
        <v>0</v>
      </c>
      <c r="AO37">
        <v>0</v>
      </c>
      <c r="AP37">
        <v>0.32537394698392813</v>
      </c>
      <c r="AQ37">
        <v>0</v>
      </c>
      <c r="AR37">
        <v>7.0103999999999989</v>
      </c>
      <c r="AS37">
        <v>4.2368419369651429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32.355839915702887</v>
      </c>
      <c r="BB37">
        <f t="shared" si="0"/>
        <v>741.70731596235771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164.66635676675153</v>
      </c>
      <c r="L38">
        <v>65.341445133436721</v>
      </c>
      <c r="M38">
        <v>0</v>
      </c>
      <c r="N38">
        <v>29.616871452132667</v>
      </c>
      <c r="O38">
        <v>49.70515912403912</v>
      </c>
      <c r="P38">
        <v>60.960908804666367</v>
      </c>
      <c r="Q38">
        <v>5.4820168642475826</v>
      </c>
      <c r="R38">
        <v>10.599826368190357</v>
      </c>
      <c r="S38">
        <v>6.6071500646879233</v>
      </c>
      <c r="T38">
        <v>0</v>
      </c>
      <c r="U38">
        <v>275.80703071264094</v>
      </c>
      <c r="V38">
        <v>4.6080024615118873</v>
      </c>
      <c r="W38">
        <v>8.2200868467979706</v>
      </c>
      <c r="X38">
        <v>24.974699472105726</v>
      </c>
      <c r="Y38">
        <v>0</v>
      </c>
      <c r="Z38">
        <v>0.27939999999999993</v>
      </c>
      <c r="AA38">
        <v>0</v>
      </c>
      <c r="AB38">
        <v>0.85778399999999988</v>
      </c>
      <c r="AC38">
        <v>0</v>
      </c>
      <c r="AD38">
        <v>4.0731132518263404</v>
      </c>
      <c r="AE38">
        <v>8.4443597628887481</v>
      </c>
      <c r="AF38">
        <v>0</v>
      </c>
      <c r="AG38">
        <v>0</v>
      </c>
      <c r="AH38">
        <v>18.004810657482782</v>
      </c>
      <c r="AI38">
        <v>0</v>
      </c>
      <c r="AJ38">
        <v>0</v>
      </c>
      <c r="AK38">
        <v>13.506812048215403</v>
      </c>
      <c r="AL38">
        <v>0.64921987278212057</v>
      </c>
      <c r="AM38">
        <v>0</v>
      </c>
      <c r="AN38">
        <v>0</v>
      </c>
      <c r="AO38">
        <v>0</v>
      </c>
      <c r="AP38">
        <v>0.32537394698392813</v>
      </c>
      <c r="AQ38">
        <v>0</v>
      </c>
      <c r="AR38">
        <v>2.8041599999999995</v>
      </c>
      <c r="AS38">
        <v>2.6309421790857859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31.691319145241771</v>
      </c>
      <c r="BB38">
        <f t="shared" si="0"/>
        <v>726.47421064523235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164.66635676675153</v>
      </c>
      <c r="L39">
        <v>65.341445133436721</v>
      </c>
      <c r="M39">
        <v>0</v>
      </c>
      <c r="N39">
        <v>29.616871452132667</v>
      </c>
      <c r="O39">
        <v>49.70515912403912</v>
      </c>
      <c r="P39">
        <v>60.960908804666367</v>
      </c>
      <c r="Q39">
        <v>5.4820168642475826</v>
      </c>
      <c r="R39">
        <v>10.599826368190357</v>
      </c>
      <c r="S39">
        <v>6.6071500646879233</v>
      </c>
      <c r="T39">
        <v>0</v>
      </c>
      <c r="U39">
        <v>275.80703071264094</v>
      </c>
      <c r="V39">
        <v>4.6080024615118873</v>
      </c>
      <c r="W39">
        <v>8.2200868467979706</v>
      </c>
      <c r="X39">
        <v>24.974699472105726</v>
      </c>
      <c r="Y39">
        <v>0</v>
      </c>
      <c r="Z39">
        <v>0</v>
      </c>
      <c r="AA39">
        <v>0</v>
      </c>
      <c r="AB39">
        <v>0.85778399999999988</v>
      </c>
      <c r="AC39">
        <v>0</v>
      </c>
      <c r="AD39">
        <v>2.3080975007305362</v>
      </c>
      <c r="AE39">
        <v>8.4443597628887481</v>
      </c>
      <c r="AF39">
        <v>0</v>
      </c>
      <c r="AG39">
        <v>0</v>
      </c>
      <c r="AH39">
        <v>12.003207018472134</v>
      </c>
      <c r="AI39">
        <v>0</v>
      </c>
      <c r="AJ39">
        <v>0</v>
      </c>
      <c r="AK39">
        <v>13.506812048215403</v>
      </c>
      <c r="AL39">
        <v>0.64921987278212057</v>
      </c>
      <c r="AM39">
        <v>0</v>
      </c>
      <c r="AN39">
        <v>0</v>
      </c>
      <c r="AO39">
        <v>0</v>
      </c>
      <c r="AP39">
        <v>0.39044878939678557</v>
      </c>
      <c r="AQ39">
        <v>0</v>
      </c>
      <c r="AR39">
        <v>2.2433278939678556</v>
      </c>
      <c r="AS39">
        <v>2.6309421790857859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31.334272881116032</v>
      </c>
      <c r="BB39">
        <f t="shared" si="0"/>
        <v>718.28948025563227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164.66635676675153</v>
      </c>
      <c r="L40">
        <v>65.341445133436721</v>
      </c>
      <c r="M40">
        <v>0</v>
      </c>
      <c r="N40">
        <v>29.616871452132667</v>
      </c>
      <c r="O40">
        <v>49.70515912403912</v>
      </c>
      <c r="P40">
        <v>60.960908804666367</v>
      </c>
      <c r="Q40">
        <v>5.4820168642475826</v>
      </c>
      <c r="R40">
        <v>10.599826368190357</v>
      </c>
      <c r="S40">
        <v>6.6071500646879233</v>
      </c>
      <c r="T40">
        <v>0</v>
      </c>
      <c r="U40">
        <v>275.80703071264094</v>
      </c>
      <c r="V40">
        <v>4.6080024615118873</v>
      </c>
      <c r="W40">
        <v>8.2200868467979706</v>
      </c>
      <c r="X40">
        <v>24.974699472105726</v>
      </c>
      <c r="Y40">
        <v>0</v>
      </c>
      <c r="Z40">
        <v>0</v>
      </c>
      <c r="AA40">
        <v>0</v>
      </c>
      <c r="AB40">
        <v>0.85778399999999988</v>
      </c>
      <c r="AC40">
        <v>0</v>
      </c>
      <c r="AD40">
        <v>2.1723269985389271</v>
      </c>
      <c r="AE40">
        <v>8.4443597628887481</v>
      </c>
      <c r="AF40">
        <v>0</v>
      </c>
      <c r="AG40">
        <v>0</v>
      </c>
      <c r="AH40">
        <v>6.0016036390106455</v>
      </c>
      <c r="AI40">
        <v>0</v>
      </c>
      <c r="AJ40">
        <v>0</v>
      </c>
      <c r="AK40">
        <v>13.506812048215403</v>
      </c>
      <c r="AL40">
        <v>0.64921987278212057</v>
      </c>
      <c r="AM40">
        <v>0</v>
      </c>
      <c r="AN40">
        <v>0</v>
      </c>
      <c r="AO40">
        <v>0</v>
      </c>
      <c r="AP40">
        <v>0.39044878939678557</v>
      </c>
      <c r="AQ40">
        <v>0</v>
      </c>
      <c r="AR40">
        <v>2.2433278939678556</v>
      </c>
      <c r="AS40">
        <v>2.6309421790857859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31.077730652862936</v>
      </c>
      <c r="BB40">
        <f t="shared" si="0"/>
        <v>712.40864860223223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164.66635676675153</v>
      </c>
      <c r="L41">
        <v>65.341445133436721</v>
      </c>
      <c r="M41">
        <v>0</v>
      </c>
      <c r="N41">
        <v>29.616871452132667</v>
      </c>
      <c r="O41">
        <v>49.70515912403912</v>
      </c>
      <c r="P41">
        <v>60.960908804666367</v>
      </c>
      <c r="Q41">
        <v>5.4820168642475826</v>
      </c>
      <c r="R41">
        <v>10.599826368190357</v>
      </c>
      <c r="S41">
        <v>6.6071500646879233</v>
      </c>
      <c r="T41">
        <v>0</v>
      </c>
      <c r="U41">
        <v>275.80703071264094</v>
      </c>
      <c r="V41">
        <v>4.6080024615118873</v>
      </c>
      <c r="W41">
        <v>8.2200868467979706</v>
      </c>
      <c r="X41">
        <v>24.974699472105726</v>
      </c>
      <c r="Y41">
        <v>0</v>
      </c>
      <c r="Z41">
        <v>0</v>
      </c>
      <c r="AA41">
        <v>0</v>
      </c>
      <c r="AB41">
        <v>0.85778399999999988</v>
      </c>
      <c r="AC41">
        <v>0</v>
      </c>
      <c r="AD41">
        <v>0</v>
      </c>
      <c r="AE41">
        <v>8.4443597628887481</v>
      </c>
      <c r="AF41">
        <v>0</v>
      </c>
      <c r="AG41">
        <v>0</v>
      </c>
      <c r="AH41">
        <v>5.3455578519098301</v>
      </c>
      <c r="AI41">
        <v>0</v>
      </c>
      <c r="AJ41">
        <v>0</v>
      </c>
      <c r="AK41">
        <v>13.506812048215403</v>
      </c>
      <c r="AL41">
        <v>0.64921987278212057</v>
      </c>
      <c r="AM41">
        <v>0</v>
      </c>
      <c r="AN41">
        <v>0</v>
      </c>
      <c r="AO41">
        <v>0</v>
      </c>
      <c r="AP41">
        <v>0.39044878939678557</v>
      </c>
      <c r="AQ41">
        <v>0</v>
      </c>
      <c r="AR41">
        <v>2.2433278939678556</v>
      </c>
      <c r="AS41">
        <v>2.6309421790857859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30.959504670423197</v>
      </c>
      <c r="BB41">
        <f t="shared" si="0"/>
        <v>709.69850179903221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164.66635676675153</v>
      </c>
      <c r="L42">
        <v>65.341445133436721</v>
      </c>
      <c r="M42">
        <v>0</v>
      </c>
      <c r="N42">
        <v>29.616871452132667</v>
      </c>
      <c r="O42">
        <v>49.70515912403912</v>
      </c>
      <c r="P42">
        <v>60.960908804666367</v>
      </c>
      <c r="Q42">
        <v>5.4820168642475826</v>
      </c>
      <c r="R42">
        <v>10.599826368190357</v>
      </c>
      <c r="S42">
        <v>6.6071500646879233</v>
      </c>
      <c r="T42">
        <v>0</v>
      </c>
      <c r="U42">
        <v>275.80703071264094</v>
      </c>
      <c r="V42">
        <v>4.6080024615118873</v>
      </c>
      <c r="W42">
        <v>8.2200868467979706</v>
      </c>
      <c r="X42">
        <v>24.974699472105726</v>
      </c>
      <c r="Y42">
        <v>0</v>
      </c>
      <c r="Z42">
        <v>0</v>
      </c>
      <c r="AA42">
        <v>0</v>
      </c>
      <c r="AB42">
        <v>0.85778399999999988</v>
      </c>
      <c r="AC42">
        <v>0</v>
      </c>
      <c r="AD42">
        <v>0</v>
      </c>
      <c r="AE42">
        <v>5.6735541185556251</v>
      </c>
      <c r="AF42">
        <v>0</v>
      </c>
      <c r="AG42">
        <v>0</v>
      </c>
      <c r="AH42">
        <v>4.4951281759549149</v>
      </c>
      <c r="AI42">
        <v>0</v>
      </c>
      <c r="AJ42">
        <v>0</v>
      </c>
      <c r="AK42">
        <v>13.506812048215403</v>
      </c>
      <c r="AL42">
        <v>0.64921987278212057</v>
      </c>
      <c r="AM42">
        <v>0</v>
      </c>
      <c r="AN42">
        <v>0</v>
      </c>
      <c r="AO42">
        <v>0</v>
      </c>
      <c r="AP42">
        <v>0.39044878939678557</v>
      </c>
      <c r="AQ42">
        <v>0</v>
      </c>
      <c r="AR42">
        <v>2.8041599999999995</v>
      </c>
      <c r="AS42">
        <v>2.6309421790857859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30.831579816067293</v>
      </c>
      <c r="BB42">
        <f t="shared" si="0"/>
        <v>706.76602343913225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164.66635676675153</v>
      </c>
      <c r="L43">
        <v>65.341445133436721</v>
      </c>
      <c r="M43">
        <v>0</v>
      </c>
      <c r="N43">
        <v>29.616871452132667</v>
      </c>
      <c r="O43">
        <v>49.70515912403912</v>
      </c>
      <c r="P43">
        <v>60.960908804666367</v>
      </c>
      <c r="Q43">
        <v>5.4820168642475826</v>
      </c>
      <c r="R43">
        <v>10.599826368190357</v>
      </c>
      <c r="S43">
        <v>6.6071500646879233</v>
      </c>
      <c r="T43">
        <v>0</v>
      </c>
      <c r="U43">
        <v>275.80703071264094</v>
      </c>
      <c r="V43">
        <v>4.6080024615118873</v>
      </c>
      <c r="W43">
        <v>8.4101181848694146</v>
      </c>
      <c r="X43">
        <v>24.974699472105726</v>
      </c>
      <c r="Y43">
        <v>0</v>
      </c>
      <c r="Z43">
        <v>0</v>
      </c>
      <c r="AA43">
        <v>0</v>
      </c>
      <c r="AB43">
        <v>1.0293408515967439</v>
      </c>
      <c r="AC43">
        <v>0</v>
      </c>
      <c r="AD43">
        <v>0</v>
      </c>
      <c r="AE43">
        <v>4.2221798814443741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13.506812048215403</v>
      </c>
      <c r="AL43">
        <v>0.64921987278212057</v>
      </c>
      <c r="AM43">
        <v>0</v>
      </c>
      <c r="AN43">
        <v>0</v>
      </c>
      <c r="AO43">
        <v>0</v>
      </c>
      <c r="AP43">
        <v>0.39044878939678557</v>
      </c>
      <c r="AQ43">
        <v>0</v>
      </c>
      <c r="AR43">
        <v>7.0103999999999989</v>
      </c>
      <c r="AS43">
        <v>4.2368419369651429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30.841077843408616</v>
      </c>
      <c r="BB43">
        <f t="shared" si="0"/>
        <v>706.98375094627227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164.66635676675153</v>
      </c>
      <c r="L44">
        <v>65.341445133436721</v>
      </c>
      <c r="M44">
        <v>0</v>
      </c>
      <c r="N44">
        <v>29.616871452132667</v>
      </c>
      <c r="O44">
        <v>49.70515912403912</v>
      </c>
      <c r="P44">
        <v>60.960908804666367</v>
      </c>
      <c r="Q44">
        <v>5.4820168642475826</v>
      </c>
      <c r="R44">
        <v>10.599826368190357</v>
      </c>
      <c r="S44">
        <v>6.6071500646879233</v>
      </c>
      <c r="T44">
        <v>0</v>
      </c>
      <c r="U44">
        <v>275.80703071264094</v>
      </c>
      <c r="V44">
        <v>4.6080024615118873</v>
      </c>
      <c r="W44">
        <v>8.4214728866226221</v>
      </c>
      <c r="X44">
        <v>24.974699472105726</v>
      </c>
      <c r="Y44">
        <v>0</v>
      </c>
      <c r="Z44">
        <v>0</v>
      </c>
      <c r="AA44">
        <v>0</v>
      </c>
      <c r="AB44">
        <v>1.0293408515967439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13.506812048215403</v>
      </c>
      <c r="AL44">
        <v>0.64921987278212057</v>
      </c>
      <c r="AM44">
        <v>0</v>
      </c>
      <c r="AN44">
        <v>0</v>
      </c>
      <c r="AO44">
        <v>0</v>
      </c>
      <c r="AP44">
        <v>0.39044878939678557</v>
      </c>
      <c r="AQ44">
        <v>0</v>
      </c>
      <c r="AR44">
        <v>7.0103999999999989</v>
      </c>
      <c r="AS44">
        <v>4.2368419369651429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30.665065350897525</v>
      </c>
      <c r="BB44">
        <f t="shared" si="0"/>
        <v>702.94893825909219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164.67196915562718</v>
      </c>
      <c r="L45">
        <v>65.341047109579165</v>
      </c>
      <c r="M45">
        <v>0</v>
      </c>
      <c r="N45">
        <v>29.616871452132667</v>
      </c>
      <c r="O45">
        <v>49.70515912403912</v>
      </c>
      <c r="P45">
        <v>60.960908804666367</v>
      </c>
      <c r="Q45">
        <v>5.4820168642475826</v>
      </c>
      <c r="R45">
        <v>10.599826368190357</v>
      </c>
      <c r="S45">
        <v>6.6071500646879233</v>
      </c>
      <c r="T45">
        <v>0</v>
      </c>
      <c r="U45">
        <v>275.80703071264094</v>
      </c>
      <c r="V45">
        <v>4.6080024615118873</v>
      </c>
      <c r="W45">
        <v>8.4214728866226221</v>
      </c>
      <c r="X45">
        <v>24.974699472105726</v>
      </c>
      <c r="Y45">
        <v>0</v>
      </c>
      <c r="Z45">
        <v>0</v>
      </c>
      <c r="AA45">
        <v>0</v>
      </c>
      <c r="AB45">
        <v>1.0293408515967439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13.506812048215403</v>
      </c>
      <c r="AL45">
        <v>0.64921987278212057</v>
      </c>
      <c r="AM45">
        <v>0</v>
      </c>
      <c r="AN45">
        <v>0</v>
      </c>
      <c r="AO45">
        <v>0</v>
      </c>
      <c r="AP45">
        <v>1.7895569734919639</v>
      </c>
      <c r="AQ45">
        <v>0</v>
      </c>
      <c r="AR45">
        <v>2.8041599999999995</v>
      </c>
      <c r="AS45">
        <v>2.6651102421206425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30.482246816605979</v>
      </c>
      <c r="BB45">
        <f t="shared" si="0"/>
        <v>698.75810764765231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164.67216249939119</v>
      </c>
      <c r="L46">
        <v>65.341047109579165</v>
      </c>
      <c r="M46">
        <v>0</v>
      </c>
      <c r="N46">
        <v>29.616871452132667</v>
      </c>
      <c r="O46">
        <v>49.70515912403912</v>
      </c>
      <c r="P46">
        <v>60.960908804666367</v>
      </c>
      <c r="Q46">
        <v>5.4820168642475826</v>
      </c>
      <c r="R46">
        <v>10.599826368190357</v>
      </c>
      <c r="S46">
        <v>6.6071500646879233</v>
      </c>
      <c r="T46">
        <v>0</v>
      </c>
      <c r="U46">
        <v>275.80703071264094</v>
      </c>
      <c r="V46">
        <v>4.6080024615118873</v>
      </c>
      <c r="W46">
        <v>8.4214728866226221</v>
      </c>
      <c r="X46">
        <v>24.974699472105726</v>
      </c>
      <c r="Y46">
        <v>0</v>
      </c>
      <c r="Z46">
        <v>0</v>
      </c>
      <c r="AA46">
        <v>0</v>
      </c>
      <c r="AB46">
        <v>1.0293408515967439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13.506812048215403</v>
      </c>
      <c r="AL46">
        <v>0.64921987278212057</v>
      </c>
      <c r="AM46">
        <v>0</v>
      </c>
      <c r="AN46">
        <v>0</v>
      </c>
      <c r="AO46">
        <v>0</v>
      </c>
      <c r="AP46">
        <v>1.7895569734919639</v>
      </c>
      <c r="AQ46">
        <v>0</v>
      </c>
      <c r="AR46">
        <v>2.2433278939678556</v>
      </c>
      <c r="AS46">
        <v>2.6651102421206425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30.458812116343161</v>
      </c>
      <c r="BB46">
        <f t="shared" si="0"/>
        <v>698.22090358564697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164.67432029017888</v>
      </c>
      <c r="L47">
        <v>65.341047109579165</v>
      </c>
      <c r="M47">
        <v>0</v>
      </c>
      <c r="N47">
        <v>29.616871452132667</v>
      </c>
      <c r="O47">
        <v>49.70515912403912</v>
      </c>
      <c r="P47">
        <v>60.960908804666367</v>
      </c>
      <c r="Q47">
        <v>5.4820168642475826</v>
      </c>
      <c r="R47">
        <v>10.599826368190357</v>
      </c>
      <c r="S47">
        <v>6.6071500646879233</v>
      </c>
      <c r="T47">
        <v>0</v>
      </c>
      <c r="U47">
        <v>275.80703071264094</v>
      </c>
      <c r="V47">
        <v>4.6080024615118873</v>
      </c>
      <c r="W47">
        <v>8.4214728866226221</v>
      </c>
      <c r="X47">
        <v>24.974699472105726</v>
      </c>
      <c r="Y47">
        <v>0</v>
      </c>
      <c r="Z47">
        <v>0</v>
      </c>
      <c r="AA47">
        <v>0</v>
      </c>
      <c r="AB47">
        <v>1.0293408515967439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13.506812048215403</v>
      </c>
      <c r="AL47">
        <v>0.64921987278212057</v>
      </c>
      <c r="AM47">
        <v>0</v>
      </c>
      <c r="AN47">
        <v>0</v>
      </c>
      <c r="AO47">
        <v>0</v>
      </c>
      <c r="AP47">
        <v>1.7895569734919639</v>
      </c>
      <c r="AQ47">
        <v>0</v>
      </c>
      <c r="AR47">
        <v>1.6824960530160715</v>
      </c>
      <c r="AS47">
        <v>2.6651102421206425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30.435459541046306</v>
      </c>
      <c r="BB47">
        <f t="shared" si="0"/>
        <v>697.68558211077971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164.67462820586007</v>
      </c>
      <c r="L48">
        <v>65.341047109579165</v>
      </c>
      <c r="M48">
        <v>0</v>
      </c>
      <c r="N48">
        <v>29.616871452132667</v>
      </c>
      <c r="O48">
        <v>49.70515912403912</v>
      </c>
      <c r="P48">
        <v>60.960908804666367</v>
      </c>
      <c r="Q48">
        <v>5.4820168642475826</v>
      </c>
      <c r="R48">
        <v>10.599826368190357</v>
      </c>
      <c r="S48">
        <v>6.6071500646879233</v>
      </c>
      <c r="T48">
        <v>0</v>
      </c>
      <c r="U48">
        <v>275.80703071264094</v>
      </c>
      <c r="V48">
        <v>4.6080024615118873</v>
      </c>
      <c r="W48">
        <v>8.4214728866226221</v>
      </c>
      <c r="X48">
        <v>24.974699472105726</v>
      </c>
      <c r="Y48">
        <v>0</v>
      </c>
      <c r="Z48">
        <v>0</v>
      </c>
      <c r="AA48">
        <v>0</v>
      </c>
      <c r="AB48">
        <v>1.0293408515967439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13.506812048215403</v>
      </c>
      <c r="AL48">
        <v>0.64921987278212057</v>
      </c>
      <c r="AM48">
        <v>0</v>
      </c>
      <c r="AN48">
        <v>0</v>
      </c>
      <c r="AO48">
        <v>0</v>
      </c>
      <c r="AP48">
        <v>1.7895569734919639</v>
      </c>
      <c r="AQ48">
        <v>0</v>
      </c>
      <c r="AR48">
        <v>1.6824960530160715</v>
      </c>
      <c r="AS48">
        <v>2.6651102421206425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30.435472411921786</v>
      </c>
      <c r="BB48">
        <f t="shared" si="0"/>
        <v>697.68587715558556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154.63254083141643</v>
      </c>
      <c r="L49">
        <v>65.341047109579165</v>
      </c>
      <c r="M49">
        <v>0</v>
      </c>
      <c r="N49">
        <v>29.616871452132667</v>
      </c>
      <c r="O49">
        <v>49.70515912403912</v>
      </c>
      <c r="P49">
        <v>60.960908804666367</v>
      </c>
      <c r="Q49">
        <v>5.4820168642475826</v>
      </c>
      <c r="R49">
        <v>10.599826368190357</v>
      </c>
      <c r="S49">
        <v>6.6071500646879233</v>
      </c>
      <c r="T49">
        <v>0</v>
      </c>
      <c r="U49">
        <v>275.80703071264094</v>
      </c>
      <c r="V49">
        <v>4.6080024615118873</v>
      </c>
      <c r="W49">
        <v>8.4214728866226221</v>
      </c>
      <c r="X49">
        <v>24.974699472105726</v>
      </c>
      <c r="Y49">
        <v>0</v>
      </c>
      <c r="Z49">
        <v>0</v>
      </c>
      <c r="AA49">
        <v>0</v>
      </c>
      <c r="AB49">
        <v>1.0293408515967439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13.506812048215403</v>
      </c>
      <c r="AL49">
        <v>0.64921987278212057</v>
      </c>
      <c r="AM49">
        <v>0</v>
      </c>
      <c r="AN49">
        <v>0</v>
      </c>
      <c r="AO49">
        <v>0</v>
      </c>
      <c r="AP49">
        <v>1.7895569734919639</v>
      </c>
      <c r="AQ49">
        <v>0</v>
      </c>
      <c r="AR49">
        <v>1.6824960530160715</v>
      </c>
      <c r="AS49">
        <v>1.3667233166353578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29.961440586184768</v>
      </c>
      <c r="BB49">
        <f t="shared" si="0"/>
        <v>686.81943468139355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137.66560135047393</v>
      </c>
      <c r="L50">
        <v>65.341047109579165</v>
      </c>
      <c r="M50">
        <v>0</v>
      </c>
      <c r="N50">
        <v>29.616871452132667</v>
      </c>
      <c r="O50">
        <v>49.70515912403912</v>
      </c>
      <c r="P50">
        <v>60.960908804666367</v>
      </c>
      <c r="Q50">
        <v>5.4820168642475826</v>
      </c>
      <c r="R50">
        <v>10.599826368190357</v>
      </c>
      <c r="S50">
        <v>6.6071500646879233</v>
      </c>
      <c r="T50">
        <v>0</v>
      </c>
      <c r="U50">
        <v>275.80703071264094</v>
      </c>
      <c r="V50">
        <v>4.6080024615118873</v>
      </c>
      <c r="W50">
        <v>8.4214728866226221</v>
      </c>
      <c r="X50">
        <v>24.974699472105726</v>
      </c>
      <c r="Y50">
        <v>0</v>
      </c>
      <c r="Z50">
        <v>0</v>
      </c>
      <c r="AA50">
        <v>0</v>
      </c>
      <c r="AB50">
        <v>1.0293408515967439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13.506812048215403</v>
      </c>
      <c r="AL50">
        <v>0.64921987278212057</v>
      </c>
      <c r="AM50">
        <v>0</v>
      </c>
      <c r="AN50">
        <v>0</v>
      </c>
      <c r="AO50">
        <v>0</v>
      </c>
      <c r="AP50">
        <v>1.9522439469839279</v>
      </c>
      <c r="AQ50">
        <v>0</v>
      </c>
      <c r="AR50">
        <v>1.6824960530160715</v>
      </c>
      <c r="AS50">
        <v>1.3667233166353578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29.259022831373308</v>
      </c>
      <c r="BB50">
        <f t="shared" si="0"/>
        <v>670.71759992875457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123.97263606717752</v>
      </c>
      <c r="L51">
        <v>65.341047109579165</v>
      </c>
      <c r="M51">
        <v>0</v>
      </c>
      <c r="N51">
        <v>29.616871452132667</v>
      </c>
      <c r="O51">
        <v>49.70515912403912</v>
      </c>
      <c r="P51">
        <v>60.960908804666367</v>
      </c>
      <c r="Q51">
        <v>5.4820168642475826</v>
      </c>
      <c r="R51">
        <v>10.599826368190357</v>
      </c>
      <c r="S51">
        <v>6.6071500646879233</v>
      </c>
      <c r="T51">
        <v>0</v>
      </c>
      <c r="U51">
        <v>275.80703071264094</v>
      </c>
      <c r="V51">
        <v>4.6080024615118873</v>
      </c>
      <c r="W51">
        <v>11.404867708886522</v>
      </c>
      <c r="X51">
        <v>24.974699472105726</v>
      </c>
      <c r="Y51">
        <v>0</v>
      </c>
      <c r="Z51">
        <v>0</v>
      </c>
      <c r="AA51">
        <v>0</v>
      </c>
      <c r="AB51">
        <v>1.0293408515967439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13.506812048215403</v>
      </c>
      <c r="AL51">
        <v>0.64921987278212057</v>
      </c>
      <c r="AM51">
        <v>0</v>
      </c>
      <c r="AN51">
        <v>0</v>
      </c>
      <c r="AO51">
        <v>0</v>
      </c>
      <c r="AP51">
        <v>0.71582273638071381</v>
      </c>
      <c r="AQ51">
        <v>0</v>
      </c>
      <c r="AR51">
        <v>1.6824960530160715</v>
      </c>
      <c r="AS51">
        <v>1.3667233166353578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28.759680379498953</v>
      </c>
      <c r="BB51">
        <f t="shared" si="0"/>
        <v>659.27095070899315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123.97263606717752</v>
      </c>
      <c r="L52">
        <v>65.341047109579165</v>
      </c>
      <c r="M52">
        <v>0</v>
      </c>
      <c r="N52">
        <v>29.616871452132667</v>
      </c>
      <c r="O52">
        <v>49.70515912403912</v>
      </c>
      <c r="P52">
        <v>60.960908804666367</v>
      </c>
      <c r="Q52">
        <v>5.4820168642475826</v>
      </c>
      <c r="R52">
        <v>10.599826368190357</v>
      </c>
      <c r="S52">
        <v>6.6071500646879233</v>
      </c>
      <c r="T52">
        <v>0</v>
      </c>
      <c r="U52">
        <v>275.80703071264094</v>
      </c>
      <c r="V52">
        <v>4.6080024615118873</v>
      </c>
      <c r="W52">
        <v>11.404867708886522</v>
      </c>
      <c r="X52">
        <v>24.974699472105726</v>
      </c>
      <c r="Y52">
        <v>0</v>
      </c>
      <c r="Z52">
        <v>0</v>
      </c>
      <c r="AA52">
        <v>0</v>
      </c>
      <c r="AB52">
        <v>1.0293408515967439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13.506812048215403</v>
      </c>
      <c r="AL52">
        <v>0.64921987278212057</v>
      </c>
      <c r="AM52">
        <v>0</v>
      </c>
      <c r="AN52">
        <v>0</v>
      </c>
      <c r="AO52">
        <v>0</v>
      </c>
      <c r="AP52">
        <v>0.71582273638071381</v>
      </c>
      <c r="AQ52">
        <v>0</v>
      </c>
      <c r="AR52">
        <v>1.6824960530160715</v>
      </c>
      <c r="AS52">
        <v>1.3667233166353578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28.759680379498953</v>
      </c>
      <c r="BB52">
        <f t="shared" si="0"/>
        <v>659.27095070899315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123.97263606717752</v>
      </c>
      <c r="L53">
        <v>65.341047109579165</v>
      </c>
      <c r="M53">
        <v>0</v>
      </c>
      <c r="N53">
        <v>29.616871452132667</v>
      </c>
      <c r="O53">
        <v>49.70515912403912</v>
      </c>
      <c r="P53">
        <v>60.960908804666367</v>
      </c>
      <c r="Q53">
        <v>5.4820168642475826</v>
      </c>
      <c r="R53">
        <v>10.599826368190357</v>
      </c>
      <c r="S53">
        <v>6.6071500646879233</v>
      </c>
      <c r="T53">
        <v>0</v>
      </c>
      <c r="U53">
        <v>275.80703071264094</v>
      </c>
      <c r="V53">
        <v>4.6080024615118873</v>
      </c>
      <c r="W53">
        <v>11.404867708886522</v>
      </c>
      <c r="X53">
        <v>24.974699472105726</v>
      </c>
      <c r="Y53">
        <v>0</v>
      </c>
      <c r="Z53">
        <v>0</v>
      </c>
      <c r="AA53">
        <v>0</v>
      </c>
      <c r="AB53">
        <v>1.0293408515967439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13.506812048215403</v>
      </c>
      <c r="AL53">
        <v>0.64921987278212057</v>
      </c>
      <c r="AM53">
        <v>0</v>
      </c>
      <c r="AN53">
        <v>0</v>
      </c>
      <c r="AO53">
        <v>0</v>
      </c>
      <c r="AP53">
        <v>0.71582273638071381</v>
      </c>
      <c r="AQ53">
        <v>0</v>
      </c>
      <c r="AR53">
        <v>1.6824960530160715</v>
      </c>
      <c r="AS53">
        <v>1.3667233166353578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28.759680379498953</v>
      </c>
      <c r="BB53">
        <f t="shared" si="0"/>
        <v>659.27095070899315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123.97263606717752</v>
      </c>
      <c r="L54">
        <v>18.440953140633219</v>
      </c>
      <c r="M54">
        <v>0</v>
      </c>
      <c r="N54">
        <v>29.616871452132667</v>
      </c>
      <c r="O54">
        <v>49.70515912403912</v>
      </c>
      <c r="P54">
        <v>60.960908804666367</v>
      </c>
      <c r="Q54">
        <v>5.4820168642475826</v>
      </c>
      <c r="R54">
        <v>10.599826368190357</v>
      </c>
      <c r="S54">
        <v>6.6071500646879233</v>
      </c>
      <c r="T54">
        <v>0</v>
      </c>
      <c r="U54">
        <v>275.80703071264094</v>
      </c>
      <c r="V54">
        <v>4.6080024615118873</v>
      </c>
      <c r="W54">
        <v>11.404867708886522</v>
      </c>
      <c r="X54">
        <v>24.974699472105726</v>
      </c>
      <c r="Y54">
        <v>0</v>
      </c>
      <c r="Z54">
        <v>0</v>
      </c>
      <c r="AA54">
        <v>0</v>
      </c>
      <c r="AB54">
        <v>1.0293408515967439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13.506812048215403</v>
      </c>
      <c r="AL54">
        <v>0.64921987278212057</v>
      </c>
      <c r="AM54">
        <v>0</v>
      </c>
      <c r="AN54">
        <v>0</v>
      </c>
      <c r="AO54">
        <v>0</v>
      </c>
      <c r="AP54">
        <v>0.71582273638071381</v>
      </c>
      <c r="AQ54">
        <v>0</v>
      </c>
      <c r="AR54">
        <v>1.6824960530160715</v>
      </c>
      <c r="AS54">
        <v>1.3667233166353578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26.79925645159701</v>
      </c>
      <c r="BB54">
        <f t="shared" si="0"/>
        <v>614.33128066794916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106.73384995092661</v>
      </c>
      <c r="L55">
        <v>18.440786983379191</v>
      </c>
      <c r="M55">
        <v>0</v>
      </c>
      <c r="N55">
        <v>29.616871452132667</v>
      </c>
      <c r="O55">
        <v>49.70515912403912</v>
      </c>
      <c r="P55">
        <v>60.960908804666367</v>
      </c>
      <c r="Q55">
        <v>5.4820168642475826</v>
      </c>
      <c r="R55">
        <v>10.599826368190357</v>
      </c>
      <c r="S55">
        <v>6.6071500646879233</v>
      </c>
      <c r="T55">
        <v>0</v>
      </c>
      <c r="U55">
        <v>275.80703071264094</v>
      </c>
      <c r="V55">
        <v>4.6080024615118873</v>
      </c>
      <c r="W55">
        <v>11.404867708886522</v>
      </c>
      <c r="X55">
        <v>24.974699472105726</v>
      </c>
      <c r="Y55">
        <v>0</v>
      </c>
      <c r="Z55">
        <v>0</v>
      </c>
      <c r="AA55">
        <v>0</v>
      </c>
      <c r="AB55">
        <v>1.0293408515967439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13.506812048215403</v>
      </c>
      <c r="AL55">
        <v>0.64921987278212057</v>
      </c>
      <c r="AM55">
        <v>0</v>
      </c>
      <c r="AN55">
        <v>0</v>
      </c>
      <c r="AO55">
        <v>0</v>
      </c>
      <c r="AP55">
        <v>0.48806092047589222</v>
      </c>
      <c r="AQ55">
        <v>0</v>
      </c>
      <c r="AR55">
        <v>2.8041599999999995</v>
      </c>
      <c r="AS55">
        <v>1.3667233166353578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26.116033355643616</v>
      </c>
      <c r="BB55">
        <f t="shared" si="0"/>
        <v>598.66945362147669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83.217884173293257</v>
      </c>
      <c r="L56">
        <v>18.440689818870069</v>
      </c>
      <c r="M56">
        <v>0</v>
      </c>
      <c r="N56">
        <v>29.616871452132667</v>
      </c>
      <c r="O56">
        <v>49.70515912403912</v>
      </c>
      <c r="P56">
        <v>60.960908804666367</v>
      </c>
      <c r="Q56">
        <v>2.7461692003621594</v>
      </c>
      <c r="R56">
        <v>4.6669068105424412</v>
      </c>
      <c r="S56">
        <v>3.3393217231897343</v>
      </c>
      <c r="T56">
        <v>0</v>
      </c>
      <c r="U56">
        <v>275.80703071264094</v>
      </c>
      <c r="V56">
        <v>0</v>
      </c>
      <c r="W56">
        <v>11.404867708886522</v>
      </c>
      <c r="X56">
        <v>24.974699472105726</v>
      </c>
      <c r="Y56">
        <v>0</v>
      </c>
      <c r="Z56">
        <v>0</v>
      </c>
      <c r="AA56">
        <v>0</v>
      </c>
      <c r="AB56">
        <v>1.0293408515967439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13.506812048215403</v>
      </c>
      <c r="AL56">
        <v>0.64921987278212057</v>
      </c>
      <c r="AM56">
        <v>0</v>
      </c>
      <c r="AN56">
        <v>0</v>
      </c>
      <c r="AO56">
        <v>0</v>
      </c>
      <c r="AP56">
        <v>0.48806092047589222</v>
      </c>
      <c r="AQ56">
        <v>0</v>
      </c>
      <c r="AR56">
        <v>2.8041599999999995</v>
      </c>
      <c r="AS56">
        <v>1.3667233166353578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24.44149772723614</v>
      </c>
      <c r="BB56">
        <f t="shared" si="0"/>
        <v>560.28332828319822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83.217884173293257</v>
      </c>
      <c r="L57">
        <v>18.440689818870069</v>
      </c>
      <c r="M57">
        <v>0</v>
      </c>
      <c r="N57">
        <v>29.616871452132667</v>
      </c>
      <c r="O57">
        <v>49.70515912403912</v>
      </c>
      <c r="P57">
        <v>60.960908804666367</v>
      </c>
      <c r="Q57">
        <v>2.7461692003621594</v>
      </c>
      <c r="R57">
        <v>4.6669068105424412</v>
      </c>
      <c r="S57">
        <v>3.3393217231897343</v>
      </c>
      <c r="T57">
        <v>0</v>
      </c>
      <c r="U57">
        <v>275.80703071264094</v>
      </c>
      <c r="V57">
        <v>0</v>
      </c>
      <c r="W57">
        <v>11.404867708886522</v>
      </c>
      <c r="X57">
        <v>24.974699472105726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13.506812048215403</v>
      </c>
      <c r="AL57">
        <v>0.64921987278212057</v>
      </c>
      <c r="AM57">
        <v>0</v>
      </c>
      <c r="AN57">
        <v>0</v>
      </c>
      <c r="AO57">
        <v>0</v>
      </c>
      <c r="AP57">
        <v>0.48806092047589222</v>
      </c>
      <c r="AQ57">
        <v>0</v>
      </c>
      <c r="AR57">
        <v>2.8041599999999995</v>
      </c>
      <c r="AS57">
        <v>1.3667233166353578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24.398471279639395</v>
      </c>
      <c r="BB57">
        <f t="shared" si="0"/>
        <v>559.29701387919829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83.217884173293257</v>
      </c>
      <c r="L58">
        <v>18.440704347097913</v>
      </c>
      <c r="M58">
        <v>0</v>
      </c>
      <c r="N58">
        <v>29.616871452132667</v>
      </c>
      <c r="O58">
        <v>49.70515912403912</v>
      </c>
      <c r="P58">
        <v>60.960908804666367</v>
      </c>
      <c r="Q58">
        <v>2.7461692003621594</v>
      </c>
      <c r="R58">
        <v>4.6669068105424412</v>
      </c>
      <c r="S58">
        <v>3.3393217231897343</v>
      </c>
      <c r="T58">
        <v>0</v>
      </c>
      <c r="U58">
        <v>275.80703071264094</v>
      </c>
      <c r="V58">
        <v>0</v>
      </c>
      <c r="W58">
        <v>11.404867708886522</v>
      </c>
      <c r="X58">
        <v>24.974699472105726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13.506812048215403</v>
      </c>
      <c r="AL58">
        <v>0.64921987278212057</v>
      </c>
      <c r="AM58">
        <v>0</v>
      </c>
      <c r="AN58">
        <v>0</v>
      </c>
      <c r="AO58">
        <v>0</v>
      </c>
      <c r="AP58">
        <v>0.48806092047589222</v>
      </c>
      <c r="AQ58">
        <v>0</v>
      </c>
      <c r="AR58">
        <v>2.8041599999999995</v>
      </c>
      <c r="AS58">
        <v>1.3667233166353578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24.398471886919317</v>
      </c>
      <c r="BB58">
        <f t="shared" si="0"/>
        <v>559.29702780014622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83.217884173293257</v>
      </c>
      <c r="L59">
        <v>18.440704347097913</v>
      </c>
      <c r="M59">
        <v>0</v>
      </c>
      <c r="N59">
        <v>29.616871452132667</v>
      </c>
      <c r="O59">
        <v>49.70515912403912</v>
      </c>
      <c r="P59">
        <v>60.960908804666367</v>
      </c>
      <c r="Q59">
        <v>2.7461692003621594</v>
      </c>
      <c r="R59">
        <v>4.6669068105424412</v>
      </c>
      <c r="S59">
        <v>3.3393217231897343</v>
      </c>
      <c r="T59">
        <v>0</v>
      </c>
      <c r="U59">
        <v>275.80703071264094</v>
      </c>
      <c r="V59">
        <v>0</v>
      </c>
      <c r="W59">
        <v>11.404867708886522</v>
      </c>
      <c r="X59">
        <v>24.974699472105726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13.506812048215403</v>
      </c>
      <c r="AL59">
        <v>0.64921987278212057</v>
      </c>
      <c r="AM59">
        <v>0</v>
      </c>
      <c r="AN59">
        <v>0</v>
      </c>
      <c r="AO59">
        <v>0</v>
      </c>
      <c r="AP59">
        <v>0.48806092047589222</v>
      </c>
      <c r="AQ59">
        <v>0</v>
      </c>
      <c r="AR59">
        <v>1.6824960530160715</v>
      </c>
      <c r="AS59">
        <v>1.3667233166353578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24.351586333935391</v>
      </c>
      <c r="BB59">
        <f t="shared" si="0"/>
        <v>558.22224940614615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83.217884173293257</v>
      </c>
      <c r="L60">
        <v>18.440942352819715</v>
      </c>
      <c r="M60">
        <v>0</v>
      </c>
      <c r="N60">
        <v>29.616871452132667</v>
      </c>
      <c r="O60">
        <v>49.70515912403912</v>
      </c>
      <c r="P60">
        <v>60.960908804666367</v>
      </c>
      <c r="Q60">
        <v>2.7461692003621594</v>
      </c>
      <c r="R60">
        <v>4.6669068105424412</v>
      </c>
      <c r="S60">
        <v>3.3393217231897343</v>
      </c>
      <c r="T60">
        <v>0</v>
      </c>
      <c r="U60">
        <v>275.80703071264094</v>
      </c>
      <c r="V60">
        <v>0</v>
      </c>
      <c r="W60">
        <v>11.404867708886522</v>
      </c>
      <c r="X60">
        <v>24.974699472105726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13.506812048215403</v>
      </c>
      <c r="AL60">
        <v>0.64921987278212057</v>
      </c>
      <c r="AM60">
        <v>0</v>
      </c>
      <c r="AN60">
        <v>0</v>
      </c>
      <c r="AO60">
        <v>0</v>
      </c>
      <c r="AP60">
        <v>0.48806092047589222</v>
      </c>
      <c r="AQ60">
        <v>0</v>
      </c>
      <c r="AR60">
        <v>1.6824960530160715</v>
      </c>
      <c r="AS60">
        <v>1.3667233166353578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24.351596282574565</v>
      </c>
      <c r="BB60">
        <f t="shared" si="0"/>
        <v>558.22247746322876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83.217884173293257</v>
      </c>
      <c r="L61">
        <v>18.440942352819715</v>
      </c>
      <c r="M61">
        <v>0</v>
      </c>
      <c r="N61">
        <v>29.616871452132667</v>
      </c>
      <c r="O61">
        <v>49.70515912403912</v>
      </c>
      <c r="P61">
        <v>60.960908804666367</v>
      </c>
      <c r="Q61">
        <v>2.7461692003621594</v>
      </c>
      <c r="R61">
        <v>4.6669068105424412</v>
      </c>
      <c r="S61">
        <v>3.3393217231897343</v>
      </c>
      <c r="T61">
        <v>0</v>
      </c>
      <c r="U61">
        <v>275.80703071264094</v>
      </c>
      <c r="V61">
        <v>0</v>
      </c>
      <c r="W61">
        <v>11.404867708886522</v>
      </c>
      <c r="X61">
        <v>24.974699472105726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13.506812048215403</v>
      </c>
      <c r="AL61">
        <v>0.64921987278212057</v>
      </c>
      <c r="AM61">
        <v>0</v>
      </c>
      <c r="AN61">
        <v>0</v>
      </c>
      <c r="AO61">
        <v>0</v>
      </c>
      <c r="AP61">
        <v>0.48806092047589222</v>
      </c>
      <c r="AQ61">
        <v>0</v>
      </c>
      <c r="AR61">
        <v>1.6824960530160715</v>
      </c>
      <c r="AS61">
        <v>1.3667233166353578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24.351596282574565</v>
      </c>
      <c r="BB61">
        <f t="shared" si="0"/>
        <v>558.22247746322876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83.217884173293257</v>
      </c>
      <c r="L62">
        <v>18.440786983379191</v>
      </c>
      <c r="M62">
        <v>0</v>
      </c>
      <c r="N62">
        <v>29.616871452132667</v>
      </c>
      <c r="O62">
        <v>49.70515912403912</v>
      </c>
      <c r="P62">
        <v>60.960908804666367</v>
      </c>
      <c r="Q62">
        <v>2.7461692003621594</v>
      </c>
      <c r="R62">
        <v>4.6669068105424412</v>
      </c>
      <c r="S62">
        <v>3.3393217231897343</v>
      </c>
      <c r="T62">
        <v>0</v>
      </c>
      <c r="U62">
        <v>275.80703071264094</v>
      </c>
      <c r="V62">
        <v>0</v>
      </c>
      <c r="W62">
        <v>11.404867708886522</v>
      </c>
      <c r="X62">
        <v>24.974699472105726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0.75323760175328747</v>
      </c>
      <c r="AI62">
        <v>0</v>
      </c>
      <c r="AJ62">
        <v>0</v>
      </c>
      <c r="AK62">
        <v>13.506812048215403</v>
      </c>
      <c r="AL62">
        <v>0.64921987278212057</v>
      </c>
      <c r="AM62">
        <v>0</v>
      </c>
      <c r="AN62">
        <v>0</v>
      </c>
      <c r="AO62">
        <v>0</v>
      </c>
      <c r="AP62">
        <v>0.48806092047589222</v>
      </c>
      <c r="AQ62">
        <v>0</v>
      </c>
      <c r="AR62">
        <v>1.6824960530160715</v>
      </c>
      <c r="AS62">
        <v>1.3667233166353578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24.383075119885238</v>
      </c>
      <c r="BB62">
        <f t="shared" si="0"/>
        <v>558.9440808582309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83.217884173293257</v>
      </c>
      <c r="L63">
        <v>18.440704347097913</v>
      </c>
      <c r="M63">
        <v>0</v>
      </c>
      <c r="N63">
        <v>29.616871452132667</v>
      </c>
      <c r="O63">
        <v>49.70515912403912</v>
      </c>
      <c r="P63">
        <v>60.960908804666367</v>
      </c>
      <c r="Q63">
        <v>2.7461692003621594</v>
      </c>
      <c r="R63">
        <v>4.6669068105424412</v>
      </c>
      <c r="S63">
        <v>3.3393217231897343</v>
      </c>
      <c r="T63">
        <v>0</v>
      </c>
      <c r="U63">
        <v>275.80703071264094</v>
      </c>
      <c r="V63">
        <v>0</v>
      </c>
      <c r="W63">
        <v>10.039594065472532</v>
      </c>
      <c r="X63">
        <v>24.974699472105726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5.1025777961803378</v>
      </c>
      <c r="AI63">
        <v>0</v>
      </c>
      <c r="AJ63">
        <v>0</v>
      </c>
      <c r="AK63">
        <v>13.506812048215403</v>
      </c>
      <c r="AL63">
        <v>0.64921987278212057</v>
      </c>
      <c r="AM63">
        <v>0</v>
      </c>
      <c r="AN63">
        <v>0</v>
      </c>
      <c r="AO63">
        <v>0</v>
      </c>
      <c r="AP63">
        <v>0.48806092047589222</v>
      </c>
      <c r="AQ63">
        <v>0</v>
      </c>
      <c r="AR63">
        <v>1.6824960530160715</v>
      </c>
      <c r="AS63">
        <v>1.3667233166353578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24.507805647521021</v>
      </c>
      <c r="BB63">
        <f t="shared" si="0"/>
        <v>561.80333424532694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83.217884173293257</v>
      </c>
      <c r="L64">
        <v>18.440704347097913</v>
      </c>
      <c r="M64">
        <v>0</v>
      </c>
      <c r="N64">
        <v>29.616871452132667</v>
      </c>
      <c r="O64">
        <v>49.70515912403912</v>
      </c>
      <c r="P64">
        <v>60.960908804666367</v>
      </c>
      <c r="Q64">
        <v>2.7461692003621594</v>
      </c>
      <c r="R64">
        <v>4.6669068105424412</v>
      </c>
      <c r="S64">
        <v>3.3393217231897343</v>
      </c>
      <c r="T64">
        <v>0</v>
      </c>
      <c r="U64">
        <v>275.80703071264094</v>
      </c>
      <c r="V64">
        <v>0</v>
      </c>
      <c r="W64">
        <v>10.039594065472532</v>
      </c>
      <c r="X64">
        <v>24.974699472105726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5.1025777961803378</v>
      </c>
      <c r="AI64">
        <v>0</v>
      </c>
      <c r="AJ64">
        <v>0</v>
      </c>
      <c r="AK64">
        <v>13.506812048215403</v>
      </c>
      <c r="AL64">
        <v>0.64921987278212057</v>
      </c>
      <c r="AM64">
        <v>0</v>
      </c>
      <c r="AN64">
        <v>0</v>
      </c>
      <c r="AO64">
        <v>0</v>
      </c>
      <c r="AP64">
        <v>0.48806092047589222</v>
      </c>
      <c r="AQ64">
        <v>0</v>
      </c>
      <c r="AR64">
        <v>1.6824960530160715</v>
      </c>
      <c r="AS64">
        <v>1.3667233166353578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24.507805647521021</v>
      </c>
      <c r="BB64">
        <f t="shared" si="0"/>
        <v>561.80333424532694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82.799934411009261</v>
      </c>
      <c r="L65">
        <v>18.440704347097913</v>
      </c>
      <c r="M65">
        <v>0</v>
      </c>
      <c r="N65">
        <v>29.616871452132667</v>
      </c>
      <c r="O65">
        <v>49.70515912403912</v>
      </c>
      <c r="P65">
        <v>60.960908804666367</v>
      </c>
      <c r="Q65">
        <v>2.7461692003621594</v>
      </c>
      <c r="R65">
        <v>4.6669068105424412</v>
      </c>
      <c r="S65">
        <v>3.3393217231897343</v>
      </c>
      <c r="T65">
        <v>0</v>
      </c>
      <c r="U65">
        <v>275.80703071264094</v>
      </c>
      <c r="V65">
        <v>0</v>
      </c>
      <c r="W65">
        <v>9.7256446286710396</v>
      </c>
      <c r="X65">
        <v>24.974699472105726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5.1025777961803378</v>
      </c>
      <c r="AI65">
        <v>0</v>
      </c>
      <c r="AJ65">
        <v>0</v>
      </c>
      <c r="AK65">
        <v>13.506812048215403</v>
      </c>
      <c r="AL65">
        <v>0.64921987278212057</v>
      </c>
      <c r="AM65">
        <v>0</v>
      </c>
      <c r="AN65">
        <v>0</v>
      </c>
      <c r="AO65">
        <v>0</v>
      </c>
      <c r="AP65">
        <v>0.32537394698392813</v>
      </c>
      <c r="AQ65">
        <v>0</v>
      </c>
      <c r="AR65">
        <v>1.6824960530160715</v>
      </c>
      <c r="AS65">
        <v>1.3667233166353578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24.470411945507291</v>
      </c>
      <c r="BB65">
        <f t="shared" si="0"/>
        <v>560.94614177476319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82.799934411009261</v>
      </c>
      <c r="L66">
        <v>18.440704347097913</v>
      </c>
      <c r="M66">
        <v>0</v>
      </c>
      <c r="N66">
        <v>29.616871452132667</v>
      </c>
      <c r="O66">
        <v>49.70515912403912</v>
      </c>
      <c r="P66">
        <v>60.960908804666367</v>
      </c>
      <c r="Q66">
        <v>2.7461692003621594</v>
      </c>
      <c r="R66">
        <v>4.6669068105424412</v>
      </c>
      <c r="S66">
        <v>3.3393217231897343</v>
      </c>
      <c r="T66">
        <v>0</v>
      </c>
      <c r="U66">
        <v>275.80703071264094</v>
      </c>
      <c r="V66">
        <v>0</v>
      </c>
      <c r="W66">
        <v>9.7256446286710396</v>
      </c>
      <c r="X66">
        <v>24.974699472105726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5.1025777961803378</v>
      </c>
      <c r="AI66">
        <v>0</v>
      </c>
      <c r="AJ66">
        <v>0</v>
      </c>
      <c r="AK66">
        <v>13.506812048215403</v>
      </c>
      <c r="AL66">
        <v>0.64921987278212057</v>
      </c>
      <c r="AM66">
        <v>0</v>
      </c>
      <c r="AN66">
        <v>0</v>
      </c>
      <c r="AO66">
        <v>0</v>
      </c>
      <c r="AP66">
        <v>0.32537394698392813</v>
      </c>
      <c r="AQ66">
        <v>0</v>
      </c>
      <c r="AR66">
        <v>1.6824960530160715</v>
      </c>
      <c r="AS66">
        <v>1.3667233166353578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24.470411945507291</v>
      </c>
      <c r="BB66">
        <f t="shared" si="0"/>
        <v>560.94614177476319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82.801524767801823</v>
      </c>
      <c r="L67">
        <v>18.440866251343337</v>
      </c>
      <c r="M67">
        <v>0</v>
      </c>
      <c r="N67">
        <v>29.616871452132667</v>
      </c>
      <c r="O67">
        <v>49.70515912403912</v>
      </c>
      <c r="P67">
        <v>60.960908804666367</v>
      </c>
      <c r="Q67">
        <v>2.7461692003621594</v>
      </c>
      <c r="R67">
        <v>4.6669068105424412</v>
      </c>
      <c r="S67">
        <v>3.3393217231897343</v>
      </c>
      <c r="T67">
        <v>0</v>
      </c>
      <c r="U67">
        <v>275.80703071264094</v>
      </c>
      <c r="V67">
        <v>0</v>
      </c>
      <c r="W67">
        <v>6.7839782224861649</v>
      </c>
      <c r="X67">
        <v>24.974699472105726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5.1025777961803378</v>
      </c>
      <c r="AI67">
        <v>0</v>
      </c>
      <c r="AJ67">
        <v>0</v>
      </c>
      <c r="AK67">
        <v>13.506812048215403</v>
      </c>
      <c r="AL67">
        <v>0.64921987278212057</v>
      </c>
      <c r="AM67">
        <v>0</v>
      </c>
      <c r="AN67">
        <v>0</v>
      </c>
      <c r="AO67">
        <v>0</v>
      </c>
      <c r="AP67">
        <v>0.48806092047589222</v>
      </c>
      <c r="AQ67">
        <v>0</v>
      </c>
      <c r="AR67">
        <v>1.6824960530160715</v>
      </c>
      <c r="AS67">
        <v>1.3667233166353578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24.354323849732115</v>
      </c>
      <c r="BB67">
        <f t="shared" si="0"/>
        <v>558.28500269888332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118.91996764267228</v>
      </c>
      <c r="L68">
        <v>18.440866251343337</v>
      </c>
      <c r="M68">
        <v>0</v>
      </c>
      <c r="N68">
        <v>29.616871452132667</v>
      </c>
      <c r="O68">
        <v>49.70515912403912</v>
      </c>
      <c r="P68">
        <v>60.960908804666367</v>
      </c>
      <c r="Q68">
        <v>2.7461692003621594</v>
      </c>
      <c r="R68">
        <v>4.6669068105424412</v>
      </c>
      <c r="S68">
        <v>3.3393217231897343</v>
      </c>
      <c r="T68">
        <v>0</v>
      </c>
      <c r="U68">
        <v>275.80703071264094</v>
      </c>
      <c r="V68">
        <v>0</v>
      </c>
      <c r="W68">
        <v>6.7839782224861649</v>
      </c>
      <c r="X68">
        <v>24.974699472105726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5.1025777961803378</v>
      </c>
      <c r="AI68">
        <v>0</v>
      </c>
      <c r="AJ68">
        <v>0</v>
      </c>
      <c r="AK68">
        <v>13.506812048215403</v>
      </c>
      <c r="AL68">
        <v>0.64921987278212057</v>
      </c>
      <c r="AM68">
        <v>0</v>
      </c>
      <c r="AN68">
        <v>0</v>
      </c>
      <c r="AO68">
        <v>0</v>
      </c>
      <c r="AP68">
        <v>0.48806092047589222</v>
      </c>
      <c r="AQ68">
        <v>0</v>
      </c>
      <c r="AR68">
        <v>1.6824960530160715</v>
      </c>
      <c r="AS68">
        <v>1.3667233166353578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25.864074761901694</v>
      </c>
      <c r="BB68">
        <f t="shared" ref="BB68:BB99" si="1">SUM(B68:AZ68)-BA68</f>
        <v>592.89369466158428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119.99817255779757</v>
      </c>
      <c r="L69">
        <v>18.440866251343337</v>
      </c>
      <c r="M69">
        <v>0</v>
      </c>
      <c r="N69">
        <v>29.616871452132667</v>
      </c>
      <c r="O69">
        <v>49.70515912403912</v>
      </c>
      <c r="P69">
        <v>60.960908804666367</v>
      </c>
      <c r="Q69">
        <v>2.7461692003621594</v>
      </c>
      <c r="R69">
        <v>4.6669068105424412</v>
      </c>
      <c r="S69">
        <v>3.3393217231897343</v>
      </c>
      <c r="T69">
        <v>0</v>
      </c>
      <c r="U69">
        <v>275.80703071264094</v>
      </c>
      <c r="V69">
        <v>0</v>
      </c>
      <c r="W69">
        <v>6.7839782224861649</v>
      </c>
      <c r="X69">
        <v>24.974699472105726</v>
      </c>
      <c r="Y69">
        <v>0</v>
      </c>
      <c r="Z69">
        <v>0</v>
      </c>
      <c r="AA69">
        <v>0</v>
      </c>
      <c r="AB69">
        <v>0.85778399999999988</v>
      </c>
      <c r="AC69">
        <v>0</v>
      </c>
      <c r="AD69">
        <v>2.0365564963473175</v>
      </c>
      <c r="AE69">
        <v>0</v>
      </c>
      <c r="AF69">
        <v>0</v>
      </c>
      <c r="AG69">
        <v>0</v>
      </c>
      <c r="AH69">
        <v>12.003207018472134</v>
      </c>
      <c r="AI69">
        <v>0</v>
      </c>
      <c r="AJ69">
        <v>0</v>
      </c>
      <c r="AK69">
        <v>13.506812048215403</v>
      </c>
      <c r="AL69">
        <v>0.64921987278212057</v>
      </c>
      <c r="AM69">
        <v>0</v>
      </c>
      <c r="AN69">
        <v>0</v>
      </c>
      <c r="AO69">
        <v>0</v>
      </c>
      <c r="AP69">
        <v>0.48806092047589222</v>
      </c>
      <c r="AQ69">
        <v>0</v>
      </c>
      <c r="AR69">
        <v>1.6824960530160715</v>
      </c>
      <c r="AS69">
        <v>1.3667233166353578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26.318573461593044</v>
      </c>
      <c r="BB69">
        <f t="shared" si="1"/>
        <v>603.31237059565751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119.99817255779757</v>
      </c>
      <c r="L70">
        <v>18.378451397000187</v>
      </c>
      <c r="M70">
        <v>0</v>
      </c>
      <c r="N70">
        <v>29.616871452132667</v>
      </c>
      <c r="O70">
        <v>49.70515912403912</v>
      </c>
      <c r="P70">
        <v>60.960908804666367</v>
      </c>
      <c r="Q70">
        <v>2.7461692003621594</v>
      </c>
      <c r="R70">
        <v>4.6669068105424412</v>
      </c>
      <c r="S70">
        <v>3.3393217231897343</v>
      </c>
      <c r="T70">
        <v>0</v>
      </c>
      <c r="U70">
        <v>275.80703071264094</v>
      </c>
      <c r="V70">
        <v>0</v>
      </c>
      <c r="W70">
        <v>6.7839782224861649</v>
      </c>
      <c r="X70">
        <v>24.974699472105726</v>
      </c>
      <c r="Y70">
        <v>0</v>
      </c>
      <c r="Z70">
        <v>0.27939999999999993</v>
      </c>
      <c r="AA70">
        <v>0</v>
      </c>
      <c r="AB70">
        <v>3.3625133625547901</v>
      </c>
      <c r="AC70">
        <v>0</v>
      </c>
      <c r="AD70">
        <v>2.3420401262784383</v>
      </c>
      <c r="AE70">
        <v>4.2221798814443741</v>
      </c>
      <c r="AF70">
        <v>0</v>
      </c>
      <c r="AG70">
        <v>0</v>
      </c>
      <c r="AH70">
        <v>15.793693499999998</v>
      </c>
      <c r="AI70">
        <v>0</v>
      </c>
      <c r="AJ70">
        <v>0</v>
      </c>
      <c r="AK70">
        <v>13.506812048215403</v>
      </c>
      <c r="AL70">
        <v>0.64921987278212057</v>
      </c>
      <c r="AM70">
        <v>0</v>
      </c>
      <c r="AN70">
        <v>0</v>
      </c>
      <c r="AO70">
        <v>0</v>
      </c>
      <c r="AP70">
        <v>0.48806092047589222</v>
      </c>
      <c r="AQ70">
        <v>0</v>
      </c>
      <c r="AR70">
        <v>1.6824960530160715</v>
      </c>
      <c r="AS70">
        <v>1.3667233166353578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26.780039797739651</v>
      </c>
      <c r="BB70">
        <f t="shared" si="1"/>
        <v>613.89076876062586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129.99665886933363</v>
      </c>
      <c r="L71">
        <v>18.440775902395846</v>
      </c>
      <c r="M71">
        <v>0</v>
      </c>
      <c r="N71">
        <v>29.616871452132667</v>
      </c>
      <c r="O71">
        <v>49.70515912403912</v>
      </c>
      <c r="P71">
        <v>60.960908804666367</v>
      </c>
      <c r="Q71">
        <v>2.7461692003621594</v>
      </c>
      <c r="R71">
        <v>4.6669068105424412</v>
      </c>
      <c r="S71">
        <v>3.3393217231897343</v>
      </c>
      <c r="T71">
        <v>0</v>
      </c>
      <c r="U71">
        <v>275.80703071264094</v>
      </c>
      <c r="V71">
        <v>0</v>
      </c>
      <c r="W71">
        <v>9.8826193541132241</v>
      </c>
      <c r="X71">
        <v>24.974699472105726</v>
      </c>
      <c r="Y71">
        <v>0</v>
      </c>
      <c r="Z71">
        <v>1.6484599999999998</v>
      </c>
      <c r="AA71">
        <v>0.96316789396785618</v>
      </c>
      <c r="AB71">
        <v>3.3625133625547901</v>
      </c>
      <c r="AC71">
        <v>0</v>
      </c>
      <c r="AD71">
        <v>4.6840802525568765</v>
      </c>
      <c r="AE71">
        <v>8.4443597628887481</v>
      </c>
      <c r="AF71">
        <v>0</v>
      </c>
      <c r="AG71">
        <v>0</v>
      </c>
      <c r="AH71">
        <v>18.004810657482782</v>
      </c>
      <c r="AI71">
        <v>0</v>
      </c>
      <c r="AJ71">
        <v>0</v>
      </c>
      <c r="AK71">
        <v>13.506812048215403</v>
      </c>
      <c r="AL71">
        <v>0.64921987278212057</v>
      </c>
      <c r="AM71">
        <v>0.68453570361093707</v>
      </c>
      <c r="AN71">
        <v>0</v>
      </c>
      <c r="AO71">
        <v>0</v>
      </c>
      <c r="AP71">
        <v>0.48806092047589222</v>
      </c>
      <c r="AQ71">
        <v>0</v>
      </c>
      <c r="AR71">
        <v>1.6824960530160715</v>
      </c>
      <c r="AS71">
        <v>1.3667233166353578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27.823014701073795</v>
      </c>
      <c r="BB71">
        <f t="shared" si="1"/>
        <v>637.79934656863475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124.99740985272125</v>
      </c>
      <c r="L72">
        <v>18.440775902395846</v>
      </c>
      <c r="M72">
        <v>0</v>
      </c>
      <c r="N72">
        <v>29.616871452132667</v>
      </c>
      <c r="O72">
        <v>49.70515912403912</v>
      </c>
      <c r="P72">
        <v>60.960908804666367</v>
      </c>
      <c r="Q72">
        <v>2.7461692003621594</v>
      </c>
      <c r="R72">
        <v>4.6669068105424412</v>
      </c>
      <c r="S72">
        <v>3.3393217231897343</v>
      </c>
      <c r="T72">
        <v>0</v>
      </c>
      <c r="U72">
        <v>275.80703071264094</v>
      </c>
      <c r="V72">
        <v>4.6080024615118873</v>
      </c>
      <c r="W72">
        <v>9.8826193541132241</v>
      </c>
      <c r="X72">
        <v>24.974699472105726</v>
      </c>
      <c r="Y72">
        <v>0</v>
      </c>
      <c r="Z72">
        <v>1.9557999999999998</v>
      </c>
      <c r="AA72">
        <v>3.5685375057399287</v>
      </c>
      <c r="AB72">
        <v>3.3625133625547901</v>
      </c>
      <c r="AC72">
        <v>0</v>
      </c>
      <c r="AD72">
        <v>7.0261203788353157</v>
      </c>
      <c r="AE72">
        <v>8.4443597628887481</v>
      </c>
      <c r="AF72">
        <v>0</v>
      </c>
      <c r="AG72">
        <v>0</v>
      </c>
      <c r="AH72">
        <v>24.006414036944268</v>
      </c>
      <c r="AI72">
        <v>0.98173159643080765</v>
      </c>
      <c r="AJ72">
        <v>0</v>
      </c>
      <c r="AK72">
        <v>13.506812048215403</v>
      </c>
      <c r="AL72">
        <v>0.64921987278212057</v>
      </c>
      <c r="AM72">
        <v>1.2663908962638279</v>
      </c>
      <c r="AN72">
        <v>0</v>
      </c>
      <c r="AO72">
        <v>0</v>
      </c>
      <c r="AP72">
        <v>0.48806092047589222</v>
      </c>
      <c r="AQ72">
        <v>0</v>
      </c>
      <c r="AR72">
        <v>1.6824960530160715</v>
      </c>
      <c r="AS72">
        <v>1.3667233166353578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28.342534083166289</v>
      </c>
      <c r="BB72">
        <f t="shared" si="1"/>
        <v>649.70852053803765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129.99665886933363</v>
      </c>
      <c r="L73">
        <v>18.440775902395846</v>
      </c>
      <c r="M73">
        <v>0</v>
      </c>
      <c r="N73">
        <v>29.616871452132667</v>
      </c>
      <c r="O73">
        <v>49.70515912403912</v>
      </c>
      <c r="P73">
        <v>60.960908804666367</v>
      </c>
      <c r="Q73">
        <v>5.4820168642475826</v>
      </c>
      <c r="R73">
        <v>9.0910307315161525</v>
      </c>
      <c r="S73">
        <v>6.0746091359098404</v>
      </c>
      <c r="T73">
        <v>0</v>
      </c>
      <c r="U73">
        <v>275.80703071264094</v>
      </c>
      <c r="V73">
        <v>4.6080024615118873</v>
      </c>
      <c r="W73">
        <v>6.9409533817348104</v>
      </c>
      <c r="X73">
        <v>24.974699472105726</v>
      </c>
      <c r="Y73">
        <v>0</v>
      </c>
      <c r="Z73">
        <v>4.4586651575871414</v>
      </c>
      <c r="AA73">
        <v>5.8592721060321438</v>
      </c>
      <c r="AB73">
        <v>6.7799246286787724</v>
      </c>
      <c r="AC73">
        <v>0</v>
      </c>
      <c r="AD73">
        <v>7.0261203788353157</v>
      </c>
      <c r="AE73">
        <v>12.699525222291797</v>
      </c>
      <c r="AF73">
        <v>0</v>
      </c>
      <c r="AG73">
        <v>0</v>
      </c>
      <c r="AH73">
        <v>30.00801767595491</v>
      </c>
      <c r="AI73">
        <v>4.2541705964308072</v>
      </c>
      <c r="AJ73">
        <v>0</v>
      </c>
      <c r="AK73">
        <v>13.506812048215403</v>
      </c>
      <c r="AL73">
        <v>3.2460998939851007</v>
      </c>
      <c r="AM73">
        <v>2.3958747036109371</v>
      </c>
      <c r="AN73">
        <v>0</v>
      </c>
      <c r="AO73">
        <v>0</v>
      </c>
      <c r="AP73">
        <v>0.48806092047589222</v>
      </c>
      <c r="AQ73">
        <v>0</v>
      </c>
      <c r="AR73">
        <v>1.1216639469839278</v>
      </c>
      <c r="AS73">
        <v>1.3667233166353578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29.883223265832378</v>
      </c>
      <c r="BB73">
        <f t="shared" si="1"/>
        <v>685.02642424211945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164.66635676675153</v>
      </c>
      <c r="L74">
        <v>65.340473674799398</v>
      </c>
      <c r="M74">
        <v>0</v>
      </c>
      <c r="N74">
        <v>29.616871452132667</v>
      </c>
      <c r="O74">
        <v>49.70515912403912</v>
      </c>
      <c r="P74">
        <v>60.960908804666367</v>
      </c>
      <c r="Q74">
        <v>5.4820168642475826</v>
      </c>
      <c r="R74">
        <v>10.155999452662943</v>
      </c>
      <c r="S74">
        <v>6.6071500646879233</v>
      </c>
      <c r="T74">
        <v>0</v>
      </c>
      <c r="U74">
        <v>275.80703071264094</v>
      </c>
      <c r="V74">
        <v>4.6080024615118873</v>
      </c>
      <c r="W74">
        <v>6.9409533817348104</v>
      </c>
      <c r="X74">
        <v>24.974699472105726</v>
      </c>
      <c r="Y74">
        <v>0</v>
      </c>
      <c r="Z74">
        <v>4.4586651575871414</v>
      </c>
      <c r="AA74">
        <v>7.1370750114798573</v>
      </c>
      <c r="AB74">
        <v>6.7799246286787724</v>
      </c>
      <c r="AC74">
        <v>0</v>
      </c>
      <c r="AD74">
        <v>7.0261203788353157</v>
      </c>
      <c r="AE74">
        <v>12.710080845543729</v>
      </c>
      <c r="AF74">
        <v>0</v>
      </c>
      <c r="AG74">
        <v>0</v>
      </c>
      <c r="AH74">
        <v>30.00801767595491</v>
      </c>
      <c r="AI74">
        <v>4.2541705964308072</v>
      </c>
      <c r="AJ74">
        <v>0</v>
      </c>
      <c r="AK74">
        <v>13.506812048215403</v>
      </c>
      <c r="AL74">
        <v>13.574599893985102</v>
      </c>
      <c r="AM74">
        <v>4.0661415510331871</v>
      </c>
      <c r="AN74">
        <v>0</v>
      </c>
      <c r="AO74">
        <v>0</v>
      </c>
      <c r="AP74">
        <v>0.48806092047589222</v>
      </c>
      <c r="AQ74">
        <v>0</v>
      </c>
      <c r="AR74">
        <v>1.1216639469839278</v>
      </c>
      <c r="AS74">
        <v>1.3667233166353578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33.915001748919664</v>
      </c>
      <c r="BB74">
        <f t="shared" si="1"/>
        <v>777.44867645490069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164.66635676675153</v>
      </c>
      <c r="L75">
        <v>65.340473674799398</v>
      </c>
      <c r="M75">
        <v>0</v>
      </c>
      <c r="N75">
        <v>29.616871452132667</v>
      </c>
      <c r="O75">
        <v>49.70515912403912</v>
      </c>
      <c r="P75">
        <v>60.960908804666367</v>
      </c>
      <c r="Q75">
        <v>5.4820168642475826</v>
      </c>
      <c r="R75">
        <v>10.599826368190357</v>
      </c>
      <c r="S75">
        <v>6.6071500646879233</v>
      </c>
      <c r="T75">
        <v>0</v>
      </c>
      <c r="U75">
        <v>275.80703071264094</v>
      </c>
      <c r="V75">
        <v>4.6080024615118873</v>
      </c>
      <c r="W75">
        <v>6.9409533817348104</v>
      </c>
      <c r="X75">
        <v>24.974699472105726</v>
      </c>
      <c r="Y75">
        <v>0</v>
      </c>
      <c r="Z75">
        <v>4.4586651575871414</v>
      </c>
      <c r="AA75">
        <v>7.1370750114798573</v>
      </c>
      <c r="AB75">
        <v>6.7799246286787724</v>
      </c>
      <c r="AC75">
        <v>0</v>
      </c>
      <c r="AD75">
        <v>7.0261203788353157</v>
      </c>
      <c r="AE75">
        <v>12.710080845543729</v>
      </c>
      <c r="AF75">
        <v>0</v>
      </c>
      <c r="AG75">
        <v>0</v>
      </c>
      <c r="AH75">
        <v>30.00801767595491</v>
      </c>
      <c r="AI75">
        <v>4.2541705964308072</v>
      </c>
      <c r="AJ75">
        <v>0</v>
      </c>
      <c r="AK75">
        <v>13.506812048215403</v>
      </c>
      <c r="AL75">
        <v>13.574599893985102</v>
      </c>
      <c r="AM75">
        <v>4.0661415510331871</v>
      </c>
      <c r="AN75">
        <v>0</v>
      </c>
      <c r="AO75">
        <v>0</v>
      </c>
      <c r="AP75">
        <v>0.48806092047589222</v>
      </c>
      <c r="AQ75">
        <v>0</v>
      </c>
      <c r="AR75">
        <v>1.6824960530160715</v>
      </c>
      <c r="AS75">
        <v>1.3667233166353578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33.956996496020842</v>
      </c>
      <c r="BB75">
        <f t="shared" si="1"/>
        <v>778.41134072935893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164.66635676675153</v>
      </c>
      <c r="L76">
        <v>65.340473674799398</v>
      </c>
      <c r="M76">
        <v>0</v>
      </c>
      <c r="N76">
        <v>29.616871452132667</v>
      </c>
      <c r="O76">
        <v>49.70515912403912</v>
      </c>
      <c r="P76">
        <v>60.960908804666367</v>
      </c>
      <c r="Q76">
        <v>5.4820168642475826</v>
      </c>
      <c r="R76">
        <v>10.599826368190357</v>
      </c>
      <c r="S76">
        <v>6.6071500646879233</v>
      </c>
      <c r="T76">
        <v>0</v>
      </c>
      <c r="U76">
        <v>275.80703071264094</v>
      </c>
      <c r="V76">
        <v>4.6080024615118873</v>
      </c>
      <c r="W76">
        <v>6.9409533817348104</v>
      </c>
      <c r="X76">
        <v>24.974699472105726</v>
      </c>
      <c r="Y76">
        <v>0</v>
      </c>
      <c r="Z76">
        <v>3.3293303151742846</v>
      </c>
      <c r="AA76">
        <v>7.1370750114798573</v>
      </c>
      <c r="AB76">
        <v>6.7799246286787724</v>
      </c>
      <c r="AC76">
        <v>0</v>
      </c>
      <c r="AD76">
        <v>7.0261203788353157</v>
      </c>
      <c r="AE76">
        <v>12.710080845543729</v>
      </c>
      <c r="AF76">
        <v>0</v>
      </c>
      <c r="AG76">
        <v>0</v>
      </c>
      <c r="AH76">
        <v>30.00801767595491</v>
      </c>
      <c r="AI76">
        <v>4.2541705964308072</v>
      </c>
      <c r="AJ76">
        <v>0</v>
      </c>
      <c r="AK76">
        <v>13.506812048215403</v>
      </c>
      <c r="AL76">
        <v>13.574599893985102</v>
      </c>
      <c r="AM76">
        <v>4.0661415510331871</v>
      </c>
      <c r="AN76">
        <v>0</v>
      </c>
      <c r="AO76">
        <v>0</v>
      </c>
      <c r="AP76">
        <v>0.48806092047589222</v>
      </c>
      <c r="AQ76">
        <v>0</v>
      </c>
      <c r="AR76">
        <v>1.6824960530160715</v>
      </c>
      <c r="AS76">
        <v>1.3667233166353578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33.909790299607984</v>
      </c>
      <c r="BB76">
        <f t="shared" si="1"/>
        <v>777.32921208335893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164.66635676675153</v>
      </c>
      <c r="L77">
        <v>65.340473674799398</v>
      </c>
      <c r="M77">
        <v>0</v>
      </c>
      <c r="N77">
        <v>29.616871452132667</v>
      </c>
      <c r="O77">
        <v>49.70515912403912</v>
      </c>
      <c r="P77">
        <v>60.960908804666367</v>
      </c>
      <c r="Q77">
        <v>5.4820168642475826</v>
      </c>
      <c r="R77">
        <v>10.599826368190357</v>
      </c>
      <c r="S77">
        <v>6.6071500646879233</v>
      </c>
      <c r="T77">
        <v>0</v>
      </c>
      <c r="U77">
        <v>275.80703071264094</v>
      </c>
      <c r="V77">
        <v>4.6080024615118873</v>
      </c>
      <c r="W77">
        <v>6.9409533817348104</v>
      </c>
      <c r="X77">
        <v>24.974699472105726</v>
      </c>
      <c r="Y77">
        <v>0</v>
      </c>
      <c r="Z77">
        <v>3.3293303151742846</v>
      </c>
      <c r="AA77">
        <v>7.1370750114798573</v>
      </c>
      <c r="AB77">
        <v>6.7799246286787724</v>
      </c>
      <c r="AC77">
        <v>0</v>
      </c>
      <c r="AD77">
        <v>7.0261203788353157</v>
      </c>
      <c r="AE77">
        <v>12.710080845543729</v>
      </c>
      <c r="AF77">
        <v>0</v>
      </c>
      <c r="AG77">
        <v>0</v>
      </c>
      <c r="AH77">
        <v>30.00801767595491</v>
      </c>
      <c r="AI77">
        <v>4.2541705964308072</v>
      </c>
      <c r="AJ77">
        <v>0</v>
      </c>
      <c r="AK77">
        <v>13.506812048215403</v>
      </c>
      <c r="AL77">
        <v>13.574599893985102</v>
      </c>
      <c r="AM77">
        <v>4.0661415510331871</v>
      </c>
      <c r="AN77">
        <v>0</v>
      </c>
      <c r="AO77">
        <v>0</v>
      </c>
      <c r="AP77">
        <v>1.4316454727614276</v>
      </c>
      <c r="AQ77">
        <v>0</v>
      </c>
      <c r="AR77">
        <v>1.6824960530160715</v>
      </c>
      <c r="AS77">
        <v>1.3667233166353578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33.949232133893517</v>
      </c>
      <c r="BB77">
        <f t="shared" si="1"/>
        <v>778.23335480135893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164.66635676675153</v>
      </c>
      <c r="L78">
        <v>65.340473674799398</v>
      </c>
      <c r="M78">
        <v>0</v>
      </c>
      <c r="N78">
        <v>29.616871452132667</v>
      </c>
      <c r="O78">
        <v>49.70515912403912</v>
      </c>
      <c r="P78">
        <v>60.960908804666367</v>
      </c>
      <c r="Q78">
        <v>5.4820168642475826</v>
      </c>
      <c r="R78">
        <v>10.599826368190357</v>
      </c>
      <c r="S78">
        <v>6.6071500646879233</v>
      </c>
      <c r="T78">
        <v>0</v>
      </c>
      <c r="U78">
        <v>275.80703071264094</v>
      </c>
      <c r="V78">
        <v>4.6080024615118873</v>
      </c>
      <c r="W78">
        <v>6.9409533817348104</v>
      </c>
      <c r="X78">
        <v>24.974699472105726</v>
      </c>
      <c r="Y78">
        <v>0</v>
      </c>
      <c r="Z78">
        <v>3.3293303151742846</v>
      </c>
      <c r="AA78">
        <v>3.5685375057399287</v>
      </c>
      <c r="AB78">
        <v>6.7799246286787724</v>
      </c>
      <c r="AC78">
        <v>0</v>
      </c>
      <c r="AD78">
        <v>7.0261203788353157</v>
      </c>
      <c r="AE78">
        <v>12.710080845543729</v>
      </c>
      <c r="AF78">
        <v>0</v>
      </c>
      <c r="AG78">
        <v>0</v>
      </c>
      <c r="AH78">
        <v>24.006414036944268</v>
      </c>
      <c r="AI78">
        <v>4.2541705964308072</v>
      </c>
      <c r="AJ78">
        <v>0</v>
      </c>
      <c r="AK78">
        <v>13.506812048215403</v>
      </c>
      <c r="AL78">
        <v>3.2460998939851007</v>
      </c>
      <c r="AM78">
        <v>4.0661415510331871</v>
      </c>
      <c r="AN78">
        <v>0</v>
      </c>
      <c r="AO78">
        <v>0</v>
      </c>
      <c r="AP78">
        <v>1.4316454727614276</v>
      </c>
      <c r="AQ78">
        <v>0</v>
      </c>
      <c r="AR78">
        <v>5.3279039469839278</v>
      </c>
      <c r="AS78">
        <v>2.6651102421206425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33.324119557496097</v>
      </c>
      <c r="BB78">
        <f t="shared" si="1"/>
        <v>763.9036210524589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164.66635676675153</v>
      </c>
      <c r="L79">
        <v>65.340473674799398</v>
      </c>
      <c r="M79">
        <v>0</v>
      </c>
      <c r="N79">
        <v>29.616871452132667</v>
      </c>
      <c r="O79">
        <v>49.70515912403912</v>
      </c>
      <c r="P79">
        <v>60.960908804666367</v>
      </c>
      <c r="Q79">
        <v>5.4820168642475826</v>
      </c>
      <c r="R79">
        <v>10.599826368190357</v>
      </c>
      <c r="S79">
        <v>6.6071500646879233</v>
      </c>
      <c r="T79">
        <v>0</v>
      </c>
      <c r="U79">
        <v>275.80703071264094</v>
      </c>
      <c r="V79">
        <v>4.6080024615118873</v>
      </c>
      <c r="W79">
        <v>7.0865835978325125</v>
      </c>
      <c r="X79">
        <v>24.974699472105726</v>
      </c>
      <c r="Y79">
        <v>0</v>
      </c>
      <c r="Z79">
        <v>1.8160999999999996</v>
      </c>
      <c r="AA79">
        <v>0.96316789396785618</v>
      </c>
      <c r="AB79">
        <v>6.7799246286787724</v>
      </c>
      <c r="AC79">
        <v>0</v>
      </c>
      <c r="AD79">
        <v>4.6840802525568765</v>
      </c>
      <c r="AE79">
        <v>8.4443597628887481</v>
      </c>
      <c r="AF79">
        <v>0</v>
      </c>
      <c r="AG79">
        <v>0</v>
      </c>
      <c r="AH79">
        <v>18.004810657482782</v>
      </c>
      <c r="AI79">
        <v>0.98173159643080765</v>
      </c>
      <c r="AJ79">
        <v>0</v>
      </c>
      <c r="AK79">
        <v>13.506812048215403</v>
      </c>
      <c r="AL79">
        <v>3.2460998939851007</v>
      </c>
      <c r="AM79">
        <v>2.7107610340221249</v>
      </c>
      <c r="AN79">
        <v>0</v>
      </c>
      <c r="AO79">
        <v>0</v>
      </c>
      <c r="AP79">
        <v>1.4316454727614276</v>
      </c>
      <c r="AQ79">
        <v>0</v>
      </c>
      <c r="AR79">
        <v>7.2908160530160719</v>
      </c>
      <c r="AS79">
        <v>4.2368419369651429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32.585283238853293</v>
      </c>
      <c r="BB79">
        <f t="shared" si="1"/>
        <v>746.96694735572362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164.66635676675153</v>
      </c>
      <c r="L80">
        <v>65.340473674799398</v>
      </c>
      <c r="M80">
        <v>0</v>
      </c>
      <c r="N80">
        <v>29.616871452132667</v>
      </c>
      <c r="O80">
        <v>49.70515912403912</v>
      </c>
      <c r="P80">
        <v>60.960908804666367</v>
      </c>
      <c r="Q80">
        <v>5.4820168642475826</v>
      </c>
      <c r="R80">
        <v>10.599826368190357</v>
      </c>
      <c r="S80">
        <v>6.6071500646879233</v>
      </c>
      <c r="T80">
        <v>0</v>
      </c>
      <c r="U80">
        <v>275.80703071264094</v>
      </c>
      <c r="V80">
        <v>4.6080024615118873</v>
      </c>
      <c r="W80">
        <v>7.0979288658446427</v>
      </c>
      <c r="X80">
        <v>24.974699472105726</v>
      </c>
      <c r="Y80">
        <v>0</v>
      </c>
      <c r="Z80">
        <v>1.6484599999999998</v>
      </c>
      <c r="AA80">
        <v>0</v>
      </c>
      <c r="AB80">
        <v>3.3625133625547901</v>
      </c>
      <c r="AC80">
        <v>0</v>
      </c>
      <c r="AD80">
        <v>2.0365564963473175</v>
      </c>
      <c r="AE80">
        <v>7.916587148194532</v>
      </c>
      <c r="AF80">
        <v>0</v>
      </c>
      <c r="AG80">
        <v>0</v>
      </c>
      <c r="AH80">
        <v>12.003207018472134</v>
      </c>
      <c r="AI80">
        <v>0</v>
      </c>
      <c r="AJ80">
        <v>0</v>
      </c>
      <c r="AK80">
        <v>13.506812048215403</v>
      </c>
      <c r="AL80">
        <v>3.2460998939851007</v>
      </c>
      <c r="AM80">
        <v>1.3553805170110624</v>
      </c>
      <c r="AN80">
        <v>0</v>
      </c>
      <c r="AO80">
        <v>0</v>
      </c>
      <c r="AP80">
        <v>1.4316454727614276</v>
      </c>
      <c r="AQ80">
        <v>0</v>
      </c>
      <c r="AR80">
        <v>7.2908160530160719</v>
      </c>
      <c r="AS80">
        <v>4.2368419369651429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31.914356203408072</v>
      </c>
      <c r="BB80">
        <f t="shared" si="1"/>
        <v>731.58698837573286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164.66635676675153</v>
      </c>
      <c r="L81">
        <v>65.340473674799398</v>
      </c>
      <c r="M81">
        <v>0</v>
      </c>
      <c r="N81">
        <v>29.616871452132667</v>
      </c>
      <c r="O81">
        <v>49.70515912403912</v>
      </c>
      <c r="P81">
        <v>60.960908804666367</v>
      </c>
      <c r="Q81">
        <v>5.4820168642475826</v>
      </c>
      <c r="R81">
        <v>10.599826368190357</v>
      </c>
      <c r="S81">
        <v>6.6071500646879233</v>
      </c>
      <c r="T81">
        <v>0</v>
      </c>
      <c r="U81">
        <v>275.80703071264094</v>
      </c>
      <c r="V81">
        <v>4.6080024615118873</v>
      </c>
      <c r="W81">
        <v>7.0979288658446427</v>
      </c>
      <c r="X81">
        <v>24.974699472105726</v>
      </c>
      <c r="Y81">
        <v>0</v>
      </c>
      <c r="Z81">
        <v>1.6484599999999998</v>
      </c>
      <c r="AA81">
        <v>0</v>
      </c>
      <c r="AB81">
        <v>3.3625133625547901</v>
      </c>
      <c r="AC81">
        <v>0</v>
      </c>
      <c r="AD81">
        <v>0</v>
      </c>
      <c r="AE81">
        <v>3.9582937036109365</v>
      </c>
      <c r="AF81">
        <v>0</v>
      </c>
      <c r="AG81">
        <v>0</v>
      </c>
      <c r="AH81">
        <v>6.0016036390106455</v>
      </c>
      <c r="AI81">
        <v>0</v>
      </c>
      <c r="AJ81">
        <v>0</v>
      </c>
      <c r="AK81">
        <v>13.506812048215403</v>
      </c>
      <c r="AL81">
        <v>3.2460998939851007</v>
      </c>
      <c r="AM81">
        <v>0.23958734084742223</v>
      </c>
      <c r="AN81">
        <v>0</v>
      </c>
      <c r="AO81">
        <v>0</v>
      </c>
      <c r="AP81">
        <v>1.6268699999999998</v>
      </c>
      <c r="AQ81">
        <v>0</v>
      </c>
      <c r="AR81">
        <v>7.2908160530160719</v>
      </c>
      <c r="AS81">
        <v>2.4601018639115004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31.300156950036957</v>
      </c>
      <c r="BB81">
        <f t="shared" si="1"/>
        <v>717.50742558673301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164.66635676675153</v>
      </c>
      <c r="L82">
        <v>65.340473674799398</v>
      </c>
      <c r="M82">
        <v>0</v>
      </c>
      <c r="N82">
        <v>29.616871452132667</v>
      </c>
      <c r="O82">
        <v>49.70515912403912</v>
      </c>
      <c r="P82">
        <v>60.960908804666367</v>
      </c>
      <c r="Q82">
        <v>5.4820168642475826</v>
      </c>
      <c r="R82">
        <v>10.599826368190357</v>
      </c>
      <c r="S82">
        <v>6.6071500646879233</v>
      </c>
      <c r="T82">
        <v>0</v>
      </c>
      <c r="U82">
        <v>275.80703071264094</v>
      </c>
      <c r="V82">
        <v>4.6080024615118873</v>
      </c>
      <c r="W82">
        <v>7.0979288658446427</v>
      </c>
      <c r="X82">
        <v>24.974699472105726</v>
      </c>
      <c r="Y82">
        <v>0</v>
      </c>
      <c r="Z82">
        <v>0.27939999999999993</v>
      </c>
      <c r="AA82">
        <v>0</v>
      </c>
      <c r="AB82">
        <v>3.3625133625547901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5.418451712899186</v>
      </c>
      <c r="AI82">
        <v>0</v>
      </c>
      <c r="AJ82">
        <v>0</v>
      </c>
      <c r="AK82">
        <v>13.506812048215403</v>
      </c>
      <c r="AL82">
        <v>3.2460998939851007</v>
      </c>
      <c r="AM82">
        <v>0</v>
      </c>
      <c r="AN82">
        <v>0</v>
      </c>
      <c r="AO82">
        <v>0</v>
      </c>
      <c r="AP82">
        <v>1.7895569734919639</v>
      </c>
      <c r="AQ82">
        <v>0</v>
      </c>
      <c r="AR82">
        <v>3.9258239469839276</v>
      </c>
      <c r="AS82">
        <v>2.4601018639115004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30.909226709326962</v>
      </c>
      <c r="BB82">
        <f t="shared" si="1"/>
        <v>708.54595772433288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164.66635676675153</v>
      </c>
      <c r="L83">
        <v>65.340473674799398</v>
      </c>
      <c r="M83">
        <v>0</v>
      </c>
      <c r="N83">
        <v>29.616871452132667</v>
      </c>
      <c r="O83">
        <v>49.70515912403912</v>
      </c>
      <c r="P83">
        <v>60.960908804666367</v>
      </c>
      <c r="Q83">
        <v>5.4820168642475826</v>
      </c>
      <c r="R83">
        <v>10.599826368190357</v>
      </c>
      <c r="S83">
        <v>6.6071500646879233</v>
      </c>
      <c r="T83">
        <v>0</v>
      </c>
      <c r="U83">
        <v>275.80703071264094</v>
      </c>
      <c r="V83">
        <v>4.6080024615118873</v>
      </c>
      <c r="W83">
        <v>7.0979288658446427</v>
      </c>
      <c r="X83">
        <v>24.974699472105726</v>
      </c>
      <c r="Y83">
        <v>0</v>
      </c>
      <c r="Z83">
        <v>0</v>
      </c>
      <c r="AA83">
        <v>0</v>
      </c>
      <c r="AB83">
        <v>3.3625133625547901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1.5550713703819663</v>
      </c>
      <c r="AI83">
        <v>0</v>
      </c>
      <c r="AJ83">
        <v>0</v>
      </c>
      <c r="AK83">
        <v>13.506812048215403</v>
      </c>
      <c r="AL83">
        <v>3.2460998939851007</v>
      </c>
      <c r="AM83">
        <v>0</v>
      </c>
      <c r="AN83">
        <v>0</v>
      </c>
      <c r="AO83">
        <v>0</v>
      </c>
      <c r="AP83">
        <v>0.55313576288874966</v>
      </c>
      <c r="AQ83">
        <v>0</v>
      </c>
      <c r="AR83">
        <v>3.2528254727614274</v>
      </c>
      <c r="AS83">
        <v>2.4601018639115004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30.656244748184022</v>
      </c>
      <c r="BB83">
        <f t="shared" si="1"/>
        <v>702.74673965813281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164.66635676675153</v>
      </c>
      <c r="L84">
        <v>18.440775902395846</v>
      </c>
      <c r="M84">
        <v>0</v>
      </c>
      <c r="N84">
        <v>29.616871452132667</v>
      </c>
      <c r="O84">
        <v>49.70515912403912</v>
      </c>
      <c r="P84">
        <v>60.960908804666367</v>
      </c>
      <c r="Q84">
        <v>5.4820168642475826</v>
      </c>
      <c r="R84">
        <v>10.599826368190357</v>
      </c>
      <c r="S84">
        <v>6.6071500646879233</v>
      </c>
      <c r="T84">
        <v>0</v>
      </c>
      <c r="U84">
        <v>275.80703071264094</v>
      </c>
      <c r="V84">
        <v>4.6080024615118873</v>
      </c>
      <c r="W84">
        <v>7.0979288658446427</v>
      </c>
      <c r="X84">
        <v>24.974699472105726</v>
      </c>
      <c r="Y84">
        <v>0</v>
      </c>
      <c r="Z84">
        <v>0</v>
      </c>
      <c r="AA84">
        <v>0</v>
      </c>
      <c r="AB84">
        <v>3.3625133625547901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13.506812048215403</v>
      </c>
      <c r="AL84">
        <v>3.2460998939851007</v>
      </c>
      <c r="AM84">
        <v>0</v>
      </c>
      <c r="AN84">
        <v>0</v>
      </c>
      <c r="AO84">
        <v>0</v>
      </c>
      <c r="AP84">
        <v>0.55313576288874966</v>
      </c>
      <c r="AQ84">
        <v>0</v>
      </c>
      <c r="AR84">
        <v>3.2528254727614274</v>
      </c>
      <c r="AS84">
        <v>2.4601018639115004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28.630835398015591</v>
      </c>
      <c r="BB84">
        <f t="shared" si="1"/>
        <v>656.3173798655157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164.66635676675153</v>
      </c>
      <c r="L85">
        <v>18.440775902395846</v>
      </c>
      <c r="M85">
        <v>0</v>
      </c>
      <c r="N85">
        <v>29.616871452132667</v>
      </c>
      <c r="O85">
        <v>49.70515912403912</v>
      </c>
      <c r="P85">
        <v>60.960908804666367</v>
      </c>
      <c r="Q85">
        <v>5.4820168642475826</v>
      </c>
      <c r="R85">
        <v>10.599826368190357</v>
      </c>
      <c r="S85">
        <v>6.6071500646879233</v>
      </c>
      <c r="T85">
        <v>0</v>
      </c>
      <c r="U85">
        <v>275.80703071264094</v>
      </c>
      <c r="V85">
        <v>4.6080024615118873</v>
      </c>
      <c r="W85">
        <v>7.0979288658446427</v>
      </c>
      <c r="X85">
        <v>24.974699472105726</v>
      </c>
      <c r="Y85">
        <v>0</v>
      </c>
      <c r="Z85">
        <v>0</v>
      </c>
      <c r="AA85">
        <v>0</v>
      </c>
      <c r="AB85">
        <v>3.3625133625547901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13.506812048215403</v>
      </c>
      <c r="AL85">
        <v>3.2460998939851007</v>
      </c>
      <c r="AM85">
        <v>0</v>
      </c>
      <c r="AN85">
        <v>0</v>
      </c>
      <c r="AO85">
        <v>0</v>
      </c>
      <c r="AP85">
        <v>0.55313576288874966</v>
      </c>
      <c r="AQ85">
        <v>0</v>
      </c>
      <c r="AR85">
        <v>5.0474878939678565</v>
      </c>
      <c r="AS85">
        <v>2.4601018639115004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28.705852287222019</v>
      </c>
      <c r="BB85">
        <f t="shared" si="1"/>
        <v>658.03702539751578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164.66635676675153</v>
      </c>
      <c r="L86">
        <v>18.440775902395846</v>
      </c>
      <c r="M86">
        <v>0</v>
      </c>
      <c r="N86">
        <v>29.616871452132667</v>
      </c>
      <c r="O86">
        <v>49.70515912403912</v>
      </c>
      <c r="P86">
        <v>60.960908804666367</v>
      </c>
      <c r="Q86">
        <v>5.4820168642475826</v>
      </c>
      <c r="R86">
        <v>10.599826368190357</v>
      </c>
      <c r="S86">
        <v>6.6071500646879233</v>
      </c>
      <c r="T86">
        <v>0</v>
      </c>
      <c r="U86">
        <v>275.80703071264094</v>
      </c>
      <c r="V86">
        <v>4.6080024615118873</v>
      </c>
      <c r="W86">
        <v>7.0979288658446427</v>
      </c>
      <c r="X86">
        <v>24.974699472105726</v>
      </c>
      <c r="Y86">
        <v>0</v>
      </c>
      <c r="Z86">
        <v>0</v>
      </c>
      <c r="AA86">
        <v>0</v>
      </c>
      <c r="AB86">
        <v>3.3625133625547901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13.506812048215403</v>
      </c>
      <c r="AL86">
        <v>3.2460998939851007</v>
      </c>
      <c r="AM86">
        <v>0</v>
      </c>
      <c r="AN86">
        <v>0</v>
      </c>
      <c r="AO86">
        <v>0</v>
      </c>
      <c r="AP86">
        <v>0.55313576288874966</v>
      </c>
      <c r="AQ86">
        <v>0</v>
      </c>
      <c r="AR86">
        <v>5.0474878939678565</v>
      </c>
      <c r="AS86">
        <v>2.4601018639115004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28.705852287222019</v>
      </c>
      <c r="BB86">
        <f t="shared" si="1"/>
        <v>658.03702539751578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164.66635676675153</v>
      </c>
      <c r="L87">
        <v>18.440775902395846</v>
      </c>
      <c r="M87">
        <v>0</v>
      </c>
      <c r="N87">
        <v>29.616871452132667</v>
      </c>
      <c r="O87">
        <v>49.70515912403912</v>
      </c>
      <c r="P87">
        <v>60.960908804666367</v>
      </c>
      <c r="Q87">
        <v>5.4820168642475826</v>
      </c>
      <c r="R87">
        <v>10.599826368190357</v>
      </c>
      <c r="S87">
        <v>6.6071500646879233</v>
      </c>
      <c r="T87">
        <v>0</v>
      </c>
      <c r="U87">
        <v>275.80703071264094</v>
      </c>
      <c r="V87">
        <v>4.6080024615118873</v>
      </c>
      <c r="W87">
        <v>7.0979288658446427</v>
      </c>
      <c r="X87">
        <v>24.974699472105726</v>
      </c>
      <c r="Y87">
        <v>0</v>
      </c>
      <c r="Z87">
        <v>0</v>
      </c>
      <c r="AA87">
        <v>0</v>
      </c>
      <c r="AB87">
        <v>3.3625133625547901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13.506812048215403</v>
      </c>
      <c r="AL87">
        <v>3.2460998939851007</v>
      </c>
      <c r="AM87">
        <v>0</v>
      </c>
      <c r="AN87">
        <v>0</v>
      </c>
      <c r="AO87">
        <v>0</v>
      </c>
      <c r="AP87">
        <v>0.55313576288874966</v>
      </c>
      <c r="AQ87">
        <v>0</v>
      </c>
      <c r="AR87">
        <v>5.0474878939678565</v>
      </c>
      <c r="AS87">
        <v>2.4601018639115004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28.705852287222019</v>
      </c>
      <c r="BB87">
        <f t="shared" si="1"/>
        <v>658.03702539751578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119.99817255779757</v>
      </c>
      <c r="L88">
        <v>18.440651883272348</v>
      </c>
      <c r="M88">
        <v>0</v>
      </c>
      <c r="N88">
        <v>29.616871452132667</v>
      </c>
      <c r="O88">
        <v>49.70515912403912</v>
      </c>
      <c r="P88">
        <v>60.960908804666367</v>
      </c>
      <c r="Q88">
        <v>5.4820168642475826</v>
      </c>
      <c r="R88">
        <v>10.599826368190357</v>
      </c>
      <c r="S88">
        <v>6.6071500646879233</v>
      </c>
      <c r="T88">
        <v>0</v>
      </c>
      <c r="U88">
        <v>275.80703071264094</v>
      </c>
      <c r="V88">
        <v>4.6080024615118873</v>
      </c>
      <c r="W88">
        <v>10.039594065472532</v>
      </c>
      <c r="X88">
        <v>24.974699472105726</v>
      </c>
      <c r="Y88">
        <v>0</v>
      </c>
      <c r="Z88">
        <v>0</v>
      </c>
      <c r="AA88">
        <v>0</v>
      </c>
      <c r="AB88">
        <v>3.3625133625547901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13.506812048215403</v>
      </c>
      <c r="AL88">
        <v>3.2460998939851007</v>
      </c>
      <c r="AM88">
        <v>0</v>
      </c>
      <c r="AN88">
        <v>0</v>
      </c>
      <c r="AO88">
        <v>0</v>
      </c>
      <c r="AP88">
        <v>0.55313576288874966</v>
      </c>
      <c r="AQ88">
        <v>0</v>
      </c>
      <c r="AR88">
        <v>5.0474878939678565</v>
      </c>
      <c r="AS88">
        <v>2.4601018639115004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26.961678608632834</v>
      </c>
      <c r="BB88">
        <f t="shared" si="1"/>
        <v>618.05455604765541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119.99817255779757</v>
      </c>
      <c r="L89">
        <v>18.440891983094954</v>
      </c>
      <c r="M89">
        <v>0</v>
      </c>
      <c r="N89">
        <v>29.616871452132667</v>
      </c>
      <c r="O89">
        <v>49.70515912403912</v>
      </c>
      <c r="P89">
        <v>60.960908804666367</v>
      </c>
      <c r="Q89">
        <v>5.4820168642475826</v>
      </c>
      <c r="R89">
        <v>10.599826368190357</v>
      </c>
      <c r="S89">
        <v>6.6071500646879233</v>
      </c>
      <c r="T89">
        <v>0</v>
      </c>
      <c r="U89">
        <v>275.80703071264094</v>
      </c>
      <c r="V89">
        <v>4.6080024615118873</v>
      </c>
      <c r="W89">
        <v>10.039594065472532</v>
      </c>
      <c r="X89">
        <v>24.974699472105726</v>
      </c>
      <c r="Y89">
        <v>0</v>
      </c>
      <c r="Z89">
        <v>0</v>
      </c>
      <c r="AA89">
        <v>0</v>
      </c>
      <c r="AB89">
        <v>3.3625133625547901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13.506812048215403</v>
      </c>
      <c r="AL89">
        <v>3.2460998939851007</v>
      </c>
      <c r="AM89">
        <v>0</v>
      </c>
      <c r="AN89">
        <v>0</v>
      </c>
      <c r="AO89">
        <v>0</v>
      </c>
      <c r="AP89">
        <v>0.55313576288874966</v>
      </c>
      <c r="AQ89">
        <v>0</v>
      </c>
      <c r="AR89">
        <v>4.4866560530160715</v>
      </c>
      <c r="AS89">
        <v>2.7334463681903567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26.949671674132489</v>
      </c>
      <c r="BB89">
        <f t="shared" si="1"/>
        <v>617.77931574530544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82.802082911442326</v>
      </c>
      <c r="L90">
        <v>18.440707419234386</v>
      </c>
      <c r="M90">
        <v>0</v>
      </c>
      <c r="N90">
        <v>29.616871452132667</v>
      </c>
      <c r="O90">
        <v>49.70515912403912</v>
      </c>
      <c r="P90">
        <v>60.960908804666367</v>
      </c>
      <c r="Q90">
        <v>2.7461692003621594</v>
      </c>
      <c r="R90">
        <v>4.6669068105424412</v>
      </c>
      <c r="S90">
        <v>3.3393217231897343</v>
      </c>
      <c r="T90">
        <v>0</v>
      </c>
      <c r="U90">
        <v>275.80703071264094</v>
      </c>
      <c r="V90">
        <v>0</v>
      </c>
      <c r="W90">
        <v>4.8632136253401503</v>
      </c>
      <c r="X90">
        <v>13.826980942731293</v>
      </c>
      <c r="Y90">
        <v>0</v>
      </c>
      <c r="Z90">
        <v>0</v>
      </c>
      <c r="AA90">
        <v>0</v>
      </c>
      <c r="AB90">
        <v>3.3625133625547901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13.506812048215403</v>
      </c>
      <c r="AL90">
        <v>3.2460998939851007</v>
      </c>
      <c r="AM90">
        <v>0</v>
      </c>
      <c r="AN90">
        <v>0</v>
      </c>
      <c r="AO90">
        <v>0</v>
      </c>
      <c r="AP90">
        <v>0.55313576288874966</v>
      </c>
      <c r="AQ90">
        <v>0</v>
      </c>
      <c r="AR90">
        <v>4.4866560530160715</v>
      </c>
      <c r="AS90">
        <v>2.7334463681903567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24.020955877794165</v>
      </c>
      <c r="BB90">
        <f t="shared" si="1"/>
        <v>550.64306033737762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82.802082911442326</v>
      </c>
      <c r="L91">
        <v>18.440503930305891</v>
      </c>
      <c r="M91">
        <v>0</v>
      </c>
      <c r="N91">
        <v>29.616871452132667</v>
      </c>
      <c r="O91">
        <v>49.70515912403912</v>
      </c>
      <c r="P91">
        <v>60.960908804666367</v>
      </c>
      <c r="Q91">
        <v>2.7461692003621594</v>
      </c>
      <c r="R91">
        <v>4.6669068105424412</v>
      </c>
      <c r="S91">
        <v>3.3393217231897343</v>
      </c>
      <c r="T91">
        <v>0</v>
      </c>
      <c r="U91">
        <v>275.80703071264094</v>
      </c>
      <c r="V91">
        <v>0</v>
      </c>
      <c r="W91">
        <v>4.8632136253401503</v>
      </c>
      <c r="X91">
        <v>13.826980942731293</v>
      </c>
      <c r="Y91">
        <v>0</v>
      </c>
      <c r="Z91">
        <v>0</v>
      </c>
      <c r="AA91">
        <v>0</v>
      </c>
      <c r="AB91">
        <v>3.3625133625547901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13.506812048215403</v>
      </c>
      <c r="AL91">
        <v>3.2460998939851007</v>
      </c>
      <c r="AM91">
        <v>0</v>
      </c>
      <c r="AN91">
        <v>0</v>
      </c>
      <c r="AO91">
        <v>0</v>
      </c>
      <c r="AP91">
        <v>0.71582273638071381</v>
      </c>
      <c r="AQ91">
        <v>0</v>
      </c>
      <c r="AR91">
        <v>2.2433278939678556</v>
      </c>
      <c r="AS91">
        <v>2.7334463681903567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23.933976570400709</v>
      </c>
      <c r="BB91">
        <f t="shared" si="1"/>
        <v>548.64919497028643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82.802082911442326</v>
      </c>
      <c r="L92">
        <v>18.440798566578142</v>
      </c>
      <c r="M92">
        <v>0</v>
      </c>
      <c r="N92">
        <v>29.616871452132667</v>
      </c>
      <c r="O92">
        <v>49.70515912403912</v>
      </c>
      <c r="P92">
        <v>60.960908804666367</v>
      </c>
      <c r="Q92">
        <v>2.7461692003621594</v>
      </c>
      <c r="R92">
        <v>4.6669068105424412</v>
      </c>
      <c r="S92">
        <v>3.3393217231897343</v>
      </c>
      <c r="T92">
        <v>0</v>
      </c>
      <c r="U92">
        <v>275.80703071264094</v>
      </c>
      <c r="V92">
        <v>0</v>
      </c>
      <c r="W92">
        <v>4.8632136253401503</v>
      </c>
      <c r="X92">
        <v>13.826980942731293</v>
      </c>
      <c r="Y92">
        <v>0</v>
      </c>
      <c r="Z92">
        <v>0</v>
      </c>
      <c r="AA92">
        <v>0</v>
      </c>
      <c r="AB92">
        <v>0.85778399999999988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13.506812048215403</v>
      </c>
      <c r="AL92">
        <v>3.2460998939851007</v>
      </c>
      <c r="AM92">
        <v>0</v>
      </c>
      <c r="AN92">
        <v>0</v>
      </c>
      <c r="AO92">
        <v>0</v>
      </c>
      <c r="AP92">
        <v>0.71582273638071381</v>
      </c>
      <c r="AQ92">
        <v>0</v>
      </c>
      <c r="AR92">
        <v>2.2433278939678556</v>
      </c>
      <c r="AS92">
        <v>2.7334463681903567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23.8292911988421</v>
      </c>
      <c r="BB92">
        <f t="shared" si="1"/>
        <v>546.24944561556254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82.801718249369046</v>
      </c>
      <c r="L93">
        <v>18.44077467700658</v>
      </c>
      <c r="M93">
        <v>0</v>
      </c>
      <c r="N93">
        <v>29.616871452132667</v>
      </c>
      <c r="O93">
        <v>49.70515912403912</v>
      </c>
      <c r="P93">
        <v>60.960908804666367</v>
      </c>
      <c r="Q93">
        <v>2.7461692003621594</v>
      </c>
      <c r="R93">
        <v>4.6669068105424412</v>
      </c>
      <c r="S93">
        <v>3.3393217231897343</v>
      </c>
      <c r="T93">
        <v>0</v>
      </c>
      <c r="U93">
        <v>275.80703071264094</v>
      </c>
      <c r="V93">
        <v>0</v>
      </c>
      <c r="W93">
        <v>4.8632136253401503</v>
      </c>
      <c r="X93">
        <v>13.826980942731293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13.506812048215403</v>
      </c>
      <c r="AL93">
        <v>3.2460998939851007</v>
      </c>
      <c r="AM93">
        <v>0</v>
      </c>
      <c r="AN93">
        <v>0</v>
      </c>
      <c r="AO93">
        <v>0</v>
      </c>
      <c r="AP93">
        <v>0.71582273638071381</v>
      </c>
      <c r="AQ93">
        <v>0</v>
      </c>
      <c r="AR93">
        <v>5.0474878939678565</v>
      </c>
      <c r="AS93">
        <v>3.4168078939678561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23.939197985960849</v>
      </c>
      <c r="BB93">
        <f t="shared" si="1"/>
        <v>548.76888780257639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82.801718249369046</v>
      </c>
      <c r="L94">
        <v>18.44077467700658</v>
      </c>
      <c r="M94">
        <v>0</v>
      </c>
      <c r="N94">
        <v>29.616871452132667</v>
      </c>
      <c r="O94">
        <v>49.70515912403912</v>
      </c>
      <c r="P94">
        <v>60.960908804666367</v>
      </c>
      <c r="Q94">
        <v>2.7422042682744743</v>
      </c>
      <c r="R94">
        <v>7.2101852019485939</v>
      </c>
      <c r="S94">
        <v>3.4142173201474924</v>
      </c>
      <c r="T94">
        <v>0</v>
      </c>
      <c r="U94">
        <v>275.80703071264094</v>
      </c>
      <c r="V94">
        <v>0.29278735289406305</v>
      </c>
      <c r="W94">
        <v>5.2185512822968345</v>
      </c>
      <c r="X94">
        <v>13.826980942731293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13.506812048215403</v>
      </c>
      <c r="AL94">
        <v>3.2460998939851007</v>
      </c>
      <c r="AM94">
        <v>0</v>
      </c>
      <c r="AN94">
        <v>0</v>
      </c>
      <c r="AO94">
        <v>0</v>
      </c>
      <c r="AP94">
        <v>0.71582273638071381</v>
      </c>
      <c r="AQ94">
        <v>0</v>
      </c>
      <c r="AR94">
        <v>5.0474878939678565</v>
      </c>
      <c r="AS94">
        <v>3.4168078939678561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24.075563549924961</v>
      </c>
      <c r="BB94">
        <f t="shared" si="1"/>
        <v>551.89485630473939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124.98417635553929</v>
      </c>
      <c r="L95">
        <v>18.441088715225948</v>
      </c>
      <c r="M95">
        <v>0</v>
      </c>
      <c r="N95">
        <v>29.616871452132667</v>
      </c>
      <c r="O95">
        <v>49.70515912403912</v>
      </c>
      <c r="P95">
        <v>60.960908804666367</v>
      </c>
      <c r="Q95">
        <v>2.7422042682744743</v>
      </c>
      <c r="R95">
        <v>4.873732129942363</v>
      </c>
      <c r="S95">
        <v>3.3401761204980023</v>
      </c>
      <c r="T95">
        <v>0</v>
      </c>
      <c r="U95">
        <v>275.80703071264094</v>
      </c>
      <c r="V95">
        <v>0</v>
      </c>
      <c r="W95">
        <v>5.2185524106923884</v>
      </c>
      <c r="X95">
        <v>18.002939016096075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13.506812048215403</v>
      </c>
      <c r="AL95">
        <v>3.2460998939851007</v>
      </c>
      <c r="AM95">
        <v>0</v>
      </c>
      <c r="AN95">
        <v>0</v>
      </c>
      <c r="AO95">
        <v>0</v>
      </c>
      <c r="AP95">
        <v>0.71582273638071381</v>
      </c>
      <c r="AQ95">
        <v>0</v>
      </c>
      <c r="AR95">
        <v>1.1216639469839278</v>
      </c>
      <c r="AS95">
        <v>2.6651102421206425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25.704840945456702</v>
      </c>
      <c r="BB95">
        <f t="shared" si="1"/>
        <v>589.24350703197672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86.41271352730935</v>
      </c>
      <c r="L96">
        <v>18.441088715225948</v>
      </c>
      <c r="M96">
        <v>0</v>
      </c>
      <c r="N96">
        <v>29.616871452132667</v>
      </c>
      <c r="O96">
        <v>49.70515912403912</v>
      </c>
      <c r="P96">
        <v>60.960908804666367</v>
      </c>
      <c r="Q96">
        <v>2.7422042682744743</v>
      </c>
      <c r="R96">
        <v>4.6661500730536423</v>
      </c>
      <c r="S96">
        <v>3.3401761204980023</v>
      </c>
      <c r="T96">
        <v>0</v>
      </c>
      <c r="U96">
        <v>275.80703071264094</v>
      </c>
      <c r="V96">
        <v>0</v>
      </c>
      <c r="W96">
        <v>5.2185524106923884</v>
      </c>
      <c r="X96">
        <v>18.002939016096075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13.506812048215403</v>
      </c>
      <c r="AL96">
        <v>3.2460998939851007</v>
      </c>
      <c r="AM96">
        <v>0</v>
      </c>
      <c r="AN96">
        <v>0</v>
      </c>
      <c r="AO96">
        <v>0</v>
      </c>
      <c r="AP96">
        <v>0.71582273638071381</v>
      </c>
      <c r="AQ96">
        <v>0</v>
      </c>
      <c r="AR96">
        <v>1.1216639469839278</v>
      </c>
      <c r="AS96">
        <v>2.6651102421206425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24.083876869258738</v>
      </c>
      <c r="BB96">
        <f t="shared" si="1"/>
        <v>552.08542622305595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84.448115756936275</v>
      </c>
      <c r="L97">
        <v>18.441088715225948</v>
      </c>
      <c r="M97">
        <v>0</v>
      </c>
      <c r="N97">
        <v>29.616871452132667</v>
      </c>
      <c r="O97">
        <v>49.70515912403912</v>
      </c>
      <c r="P97">
        <v>60.960908804666367</v>
      </c>
      <c r="Q97">
        <v>2.8593501519477464</v>
      </c>
      <c r="R97">
        <v>4.6661500730536423</v>
      </c>
      <c r="S97">
        <v>3.3401761204980023</v>
      </c>
      <c r="T97">
        <v>0</v>
      </c>
      <c r="U97">
        <v>275.80703071264094</v>
      </c>
      <c r="V97">
        <v>0</v>
      </c>
      <c r="W97">
        <v>5.2185524106923884</v>
      </c>
      <c r="X97">
        <v>18.002939016096075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13.506812048215403</v>
      </c>
      <c r="AL97">
        <v>3.2460998939851007</v>
      </c>
      <c r="AM97">
        <v>0</v>
      </c>
      <c r="AN97">
        <v>0</v>
      </c>
      <c r="AO97">
        <v>0</v>
      </c>
      <c r="AP97">
        <v>0.91104726361928612</v>
      </c>
      <c r="AQ97">
        <v>0</v>
      </c>
      <c r="AR97">
        <v>1.1216639469839278</v>
      </c>
      <c r="AS97">
        <v>2.6651102421206425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24.014813765633264</v>
      </c>
      <c r="BB97">
        <f t="shared" si="1"/>
        <v>550.50226196722019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84.440433338528322</v>
      </c>
      <c r="L98">
        <v>18.441088715225948</v>
      </c>
      <c r="M98">
        <v>0</v>
      </c>
      <c r="N98">
        <v>29.616871452132667</v>
      </c>
      <c r="O98">
        <v>49.70515912403912</v>
      </c>
      <c r="P98">
        <v>60.960908804666367</v>
      </c>
      <c r="Q98">
        <v>2.8607599175953164</v>
      </c>
      <c r="R98">
        <v>4.871952019126133</v>
      </c>
      <c r="S98">
        <v>3.4852947593100048</v>
      </c>
      <c r="T98">
        <v>0</v>
      </c>
      <c r="U98">
        <v>275.80703071264094</v>
      </c>
      <c r="V98">
        <v>0</v>
      </c>
      <c r="W98">
        <v>5.2185524106923884</v>
      </c>
      <c r="X98">
        <v>18.002939016096075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13.506812048215403</v>
      </c>
      <c r="AL98">
        <v>3.2460998939851007</v>
      </c>
      <c r="AM98">
        <v>0</v>
      </c>
      <c r="AN98">
        <v>0</v>
      </c>
      <c r="AO98">
        <v>0</v>
      </c>
      <c r="AP98">
        <v>0.91104726361928612</v>
      </c>
      <c r="AQ98">
        <v>0</v>
      </c>
      <c r="AR98">
        <v>2.8041599999999995</v>
      </c>
      <c r="AS98">
        <v>2.6651102421206425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24.09954838421212</v>
      </c>
      <c r="BB98">
        <f t="shared" si="1"/>
        <v>552.44467133378146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2.8716662882528077</v>
      </c>
      <c r="L99">
        <f t="shared" si="2"/>
        <v>0.84104010474217772</v>
      </c>
      <c r="M99">
        <f t="shared" si="2"/>
        <v>0</v>
      </c>
      <c r="N99">
        <f t="shared" si="2"/>
        <v>0.71044568312697309</v>
      </c>
      <c r="O99">
        <f t="shared" si="2"/>
        <v>1.1928144260795883</v>
      </c>
      <c r="P99">
        <f t="shared" si="2"/>
        <v>1.4630664093167745</v>
      </c>
      <c r="Q99">
        <f t="shared" si="2"/>
        <v>9.7294477843717045E-2</v>
      </c>
      <c r="R99">
        <f t="shared" si="2"/>
        <v>0.18071011280987012</v>
      </c>
      <c r="S99">
        <f t="shared" si="2"/>
        <v>0.11757113597016375</v>
      </c>
      <c r="T99">
        <f t="shared" si="2"/>
        <v>0</v>
      </c>
      <c r="U99">
        <f t="shared" si="2"/>
        <v>6.6193687371033798</v>
      </c>
      <c r="V99">
        <f t="shared" si="2"/>
        <v>5.3063079367472107E-2</v>
      </c>
      <c r="W99">
        <f t="shared" si="2"/>
        <v>0.1764202859729557</v>
      </c>
      <c r="X99">
        <f t="shared" si="2"/>
        <v>0.53345265607773229</v>
      </c>
      <c r="Y99">
        <f t="shared" si="2"/>
        <v>0</v>
      </c>
      <c r="Z99">
        <f t="shared" si="2"/>
        <v>1.5535478051554993E-2</v>
      </c>
      <c r="AA99">
        <f t="shared" si="2"/>
        <v>1.6702135943435607E-2</v>
      </c>
      <c r="AB99">
        <f t="shared" si="2"/>
        <v>4.0411920298685011E-2</v>
      </c>
      <c r="AC99">
        <f t="shared" si="2"/>
        <v>0</v>
      </c>
      <c r="AD99">
        <f t="shared" si="2"/>
        <v>3.0090124138149654E-2</v>
      </c>
      <c r="AE99">
        <f t="shared" si="2"/>
        <v>6.9243090105823399E-2</v>
      </c>
      <c r="AF99">
        <f t="shared" si="2"/>
        <v>0</v>
      </c>
      <c r="AG99">
        <f t="shared" si="2"/>
        <v>0</v>
      </c>
      <c r="AH99">
        <f t="shared" si="2"/>
        <v>0.16153303746289921</v>
      </c>
      <c r="AI99">
        <f t="shared" si="2"/>
        <v>1.3744243385723234E-2</v>
      </c>
      <c r="AJ99">
        <f t="shared" si="2"/>
        <v>0</v>
      </c>
      <c r="AK99">
        <f t="shared" si="2"/>
        <v>0.32416348915716897</v>
      </c>
      <c r="AL99">
        <f t="shared" si="2"/>
        <v>6.9938697137597622E-2</v>
      </c>
      <c r="AM99">
        <f t="shared" si="2"/>
        <v>1.2321641110832809E-2</v>
      </c>
      <c r="AN99">
        <f t="shared" si="2"/>
        <v>0</v>
      </c>
      <c r="AO99">
        <f t="shared" si="2"/>
        <v>0</v>
      </c>
      <c r="AP99">
        <f t="shared" si="2"/>
        <v>1.6594072356501788E-2</v>
      </c>
      <c r="AQ99">
        <f t="shared" si="2"/>
        <v>0</v>
      </c>
      <c r="AR99">
        <f t="shared" si="2"/>
        <v>6.8014900431538364E-2</v>
      </c>
      <c r="AS99">
        <f t="shared" si="2"/>
        <v>5.8794724951471505E-2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0.65851723975995058</v>
      </c>
      <c r="BB99">
        <f t="shared" si="1"/>
        <v>15.095483711435046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5.2181308358745691</v>
      </c>
      <c r="L3">
        <v>318.00073240652256</v>
      </c>
      <c r="M3">
        <v>27.779991015274032</v>
      </c>
      <c r="N3">
        <v>35.794879873437289</v>
      </c>
      <c r="O3">
        <v>0</v>
      </c>
      <c r="P3">
        <v>37.728759686503835</v>
      </c>
      <c r="Q3">
        <v>2.5984027126730478</v>
      </c>
      <c r="R3">
        <v>5.9693301201720139</v>
      </c>
      <c r="S3">
        <v>3.4418788731025849</v>
      </c>
      <c r="T3">
        <v>0</v>
      </c>
      <c r="U3">
        <v>21.404579233828766</v>
      </c>
      <c r="V3">
        <v>0</v>
      </c>
      <c r="W3">
        <v>2.0034782608695649</v>
      </c>
      <c r="X3">
        <v>9.9982960596379122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2.7468576627008972</v>
      </c>
      <c r="AG3">
        <v>13.306014129826758</v>
      </c>
      <c r="AH3">
        <v>0</v>
      </c>
      <c r="AI3">
        <v>0</v>
      </c>
      <c r="AJ3">
        <v>0</v>
      </c>
      <c r="AK3">
        <v>16.315967637445208</v>
      </c>
      <c r="AL3">
        <v>0</v>
      </c>
      <c r="AM3">
        <v>0</v>
      </c>
      <c r="AN3">
        <v>0.65560317438948024</v>
      </c>
      <c r="AO3">
        <v>0</v>
      </c>
      <c r="AP3">
        <v>0.78602147192652883</v>
      </c>
      <c r="AQ3">
        <v>0</v>
      </c>
      <c r="AR3">
        <v>8.8063872640367347</v>
      </c>
      <c r="AS3">
        <v>5.1175712844917545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21.638726455173366</v>
      </c>
      <c r="BB3">
        <f>SUM(B3:AZ3)-BA3</f>
        <v>496.03415524754018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5.218050352530998</v>
      </c>
      <c r="L4">
        <v>318.00073240652256</v>
      </c>
      <c r="M4">
        <v>27.779991015274032</v>
      </c>
      <c r="N4">
        <v>35.794879873437289</v>
      </c>
      <c r="O4">
        <v>0</v>
      </c>
      <c r="P4">
        <v>37.728759686503835</v>
      </c>
      <c r="Q4">
        <v>2.5984027126730478</v>
      </c>
      <c r="R4">
        <v>5.9693301201720139</v>
      </c>
      <c r="S4">
        <v>3.4418788731025849</v>
      </c>
      <c r="T4">
        <v>0</v>
      </c>
      <c r="U4">
        <v>21.404579233828766</v>
      </c>
      <c r="V4">
        <v>0</v>
      </c>
      <c r="W4">
        <v>2.0034782608695649</v>
      </c>
      <c r="X4">
        <v>9.9982960596379122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2.7468576627008972</v>
      </c>
      <c r="AG4">
        <v>13.306014129826758</v>
      </c>
      <c r="AH4">
        <v>0</v>
      </c>
      <c r="AI4">
        <v>0</v>
      </c>
      <c r="AJ4">
        <v>0</v>
      </c>
      <c r="AK4">
        <v>16.315967637445208</v>
      </c>
      <c r="AL4">
        <v>0</v>
      </c>
      <c r="AM4">
        <v>0</v>
      </c>
      <c r="AN4">
        <v>0.65560317438948024</v>
      </c>
      <c r="AO4">
        <v>0</v>
      </c>
      <c r="AP4">
        <v>0.78602147192652883</v>
      </c>
      <c r="AQ4">
        <v>0</v>
      </c>
      <c r="AR4">
        <v>8.8063872640367347</v>
      </c>
      <c r="AS4">
        <v>5.1175712844917545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21.638723090969602</v>
      </c>
      <c r="BB4">
        <f t="shared" ref="BB4:BB67" si="0">SUM(B4:AZ4)-BA4</f>
        <v>496.03407812840032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5.2181658983298922</v>
      </c>
      <c r="L5">
        <v>318.00073240652256</v>
      </c>
      <c r="M5">
        <v>27.874995874429388</v>
      </c>
      <c r="N5">
        <v>35.794879873437289</v>
      </c>
      <c r="O5">
        <v>0</v>
      </c>
      <c r="P5">
        <v>37.728759686503835</v>
      </c>
      <c r="Q5">
        <v>3.4962811450212019</v>
      </c>
      <c r="R5">
        <v>6.1865009718579174</v>
      </c>
      <c r="S5">
        <v>3.7556718442220864</v>
      </c>
      <c r="T5">
        <v>0</v>
      </c>
      <c r="U5">
        <v>21.404579233828766</v>
      </c>
      <c r="V5">
        <v>0</v>
      </c>
      <c r="W5">
        <v>2.0034782608695649</v>
      </c>
      <c r="X5">
        <v>9.9982960596379122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2.7468576627008972</v>
      </c>
      <c r="AG5">
        <v>13.306014129826758</v>
      </c>
      <c r="AH5">
        <v>0</v>
      </c>
      <c r="AI5">
        <v>0</v>
      </c>
      <c r="AJ5">
        <v>0</v>
      </c>
      <c r="AK5">
        <v>16.315967637445208</v>
      </c>
      <c r="AL5">
        <v>0</v>
      </c>
      <c r="AM5">
        <v>0</v>
      </c>
      <c r="AN5">
        <v>0.65560317438948024</v>
      </c>
      <c r="AO5">
        <v>0</v>
      </c>
      <c r="AP5">
        <v>0.78602147192652883</v>
      </c>
      <c r="AQ5">
        <v>0</v>
      </c>
      <c r="AR5">
        <v>2.7096574719265289</v>
      </c>
      <c r="AS5">
        <v>3.1365759795449799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21.364775821105141</v>
      </c>
      <c r="BB5">
        <f t="shared" si="0"/>
        <v>489.7542629613157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5.218085003484104</v>
      </c>
      <c r="L6">
        <v>318.00073240652256</v>
      </c>
      <c r="M6">
        <v>27.779701234820489</v>
      </c>
      <c r="N6">
        <v>35.794879873437289</v>
      </c>
      <c r="O6">
        <v>0</v>
      </c>
      <c r="P6">
        <v>37.728759686503835</v>
      </c>
      <c r="Q6">
        <v>3.4962811450212019</v>
      </c>
      <c r="R6">
        <v>6.1865009718579174</v>
      </c>
      <c r="S6">
        <v>3.7556718442220864</v>
      </c>
      <c r="T6">
        <v>0</v>
      </c>
      <c r="U6">
        <v>21.404579233828766</v>
      </c>
      <c r="V6">
        <v>0</v>
      </c>
      <c r="W6">
        <v>2.0034782608695649</v>
      </c>
      <c r="X6">
        <v>9.9982960596379122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2.7468576627008972</v>
      </c>
      <c r="AG6">
        <v>13.306014129826758</v>
      </c>
      <c r="AH6">
        <v>0</v>
      </c>
      <c r="AI6">
        <v>0</v>
      </c>
      <c r="AJ6">
        <v>0</v>
      </c>
      <c r="AK6">
        <v>16.315967637445208</v>
      </c>
      <c r="AL6">
        <v>0</v>
      </c>
      <c r="AM6">
        <v>0</v>
      </c>
      <c r="AN6">
        <v>0.65560317438948024</v>
      </c>
      <c r="AO6">
        <v>0</v>
      </c>
      <c r="AP6">
        <v>0.78602147192652883</v>
      </c>
      <c r="AQ6">
        <v>0</v>
      </c>
      <c r="AR6">
        <v>1.3548287359632645</v>
      </c>
      <c r="AS6">
        <v>3.1365759795449799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21.304157282601665</v>
      </c>
      <c r="BB6">
        <f t="shared" si="0"/>
        <v>488.3646772294012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5.2180716603767259</v>
      </c>
      <c r="L7">
        <v>318.00073240652256</v>
      </c>
      <c r="M7">
        <v>27.779701234820489</v>
      </c>
      <c r="N7">
        <v>35.801570074949858</v>
      </c>
      <c r="O7">
        <v>0</v>
      </c>
      <c r="P7">
        <v>37.729471113797374</v>
      </c>
      <c r="Q7">
        <v>3.4962811450212019</v>
      </c>
      <c r="R7">
        <v>5.9693301201720139</v>
      </c>
      <c r="S7">
        <v>3.4418788731025849</v>
      </c>
      <c r="T7">
        <v>0</v>
      </c>
      <c r="U7">
        <v>21.404579233828766</v>
      </c>
      <c r="V7">
        <v>0</v>
      </c>
      <c r="W7">
        <v>2.0034782608695649</v>
      </c>
      <c r="X7">
        <v>9.9982960596379122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2.7468576627008972</v>
      </c>
      <c r="AG7">
        <v>13.306014129826758</v>
      </c>
      <c r="AH7">
        <v>0</v>
      </c>
      <c r="AI7">
        <v>0</v>
      </c>
      <c r="AJ7">
        <v>0</v>
      </c>
      <c r="AK7">
        <v>16.315967637445208</v>
      </c>
      <c r="AL7">
        <v>0</v>
      </c>
      <c r="AM7">
        <v>0</v>
      </c>
      <c r="AN7">
        <v>0.65560317438948024</v>
      </c>
      <c r="AO7">
        <v>0</v>
      </c>
      <c r="AP7">
        <v>0.78602147192652883</v>
      </c>
      <c r="AQ7">
        <v>0</v>
      </c>
      <c r="AR7">
        <v>1.3548287359632645</v>
      </c>
      <c r="AS7">
        <v>3.1365759795449799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21.282271825150616</v>
      </c>
      <c r="BB7">
        <f t="shared" si="0"/>
        <v>487.86298714974555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5.2181362296182563</v>
      </c>
      <c r="L8">
        <v>318.00073240652256</v>
      </c>
      <c r="M8">
        <v>27.779701234820489</v>
      </c>
      <c r="N8">
        <v>35.801570074949858</v>
      </c>
      <c r="O8">
        <v>0</v>
      </c>
      <c r="P8">
        <v>37.729471113797374</v>
      </c>
      <c r="Q8">
        <v>3.4962811450212019</v>
      </c>
      <c r="R8">
        <v>5.9693301201720139</v>
      </c>
      <c r="S8">
        <v>3.4418788731025849</v>
      </c>
      <c r="T8">
        <v>0</v>
      </c>
      <c r="U8">
        <v>21.404579233828766</v>
      </c>
      <c r="V8">
        <v>0</v>
      </c>
      <c r="W8">
        <v>2.0034782608695649</v>
      </c>
      <c r="X8">
        <v>9.9982960596379122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2.7468576627008972</v>
      </c>
      <c r="AG8">
        <v>13.306014129826758</v>
      </c>
      <c r="AH8">
        <v>0</v>
      </c>
      <c r="AI8">
        <v>0</v>
      </c>
      <c r="AJ8">
        <v>0</v>
      </c>
      <c r="AK8">
        <v>16.315967637445208</v>
      </c>
      <c r="AL8">
        <v>0</v>
      </c>
      <c r="AM8">
        <v>0</v>
      </c>
      <c r="AN8">
        <v>0.65560317438948024</v>
      </c>
      <c r="AO8">
        <v>0</v>
      </c>
      <c r="AP8">
        <v>0.78602147192652883</v>
      </c>
      <c r="AQ8">
        <v>0</v>
      </c>
      <c r="AR8">
        <v>1.3548287359632645</v>
      </c>
      <c r="AS8">
        <v>3.1365759795449799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21.28227452414491</v>
      </c>
      <c r="BB8">
        <f t="shared" si="0"/>
        <v>487.86304901999284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5.2180716603767259</v>
      </c>
      <c r="L9">
        <v>318.00073240652256</v>
      </c>
      <c r="M9">
        <v>27.999365554313204</v>
      </c>
      <c r="N9">
        <v>35.801570074949858</v>
      </c>
      <c r="O9">
        <v>0</v>
      </c>
      <c r="P9">
        <v>37.729471113797374</v>
      </c>
      <c r="Q9">
        <v>3.4962811450212019</v>
      </c>
      <c r="R9">
        <v>5.9693301201720139</v>
      </c>
      <c r="S9">
        <v>3.7556718442220864</v>
      </c>
      <c r="T9">
        <v>0</v>
      </c>
      <c r="U9">
        <v>21.404579233828766</v>
      </c>
      <c r="V9">
        <v>0</v>
      </c>
      <c r="W9">
        <v>2.0034782608695649</v>
      </c>
      <c r="X9">
        <v>9.9982960596379122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2.7468576627008972</v>
      </c>
      <c r="AG9">
        <v>13.306014129826758</v>
      </c>
      <c r="AH9">
        <v>0</v>
      </c>
      <c r="AI9">
        <v>0</v>
      </c>
      <c r="AJ9">
        <v>0</v>
      </c>
      <c r="AK9">
        <v>16.315967637445208</v>
      </c>
      <c r="AL9">
        <v>0</v>
      </c>
      <c r="AM9">
        <v>0</v>
      </c>
      <c r="AN9">
        <v>0.65560317438948024</v>
      </c>
      <c r="AO9">
        <v>0</v>
      </c>
      <c r="AP9">
        <v>0.78602147192652883</v>
      </c>
      <c r="AQ9">
        <v>0</v>
      </c>
      <c r="AR9">
        <v>1.3548287359632645</v>
      </c>
      <c r="AS9">
        <v>3.1365759795449799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21.304570339898206</v>
      </c>
      <c r="BB9">
        <f t="shared" si="0"/>
        <v>488.37414592561021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5.2181362296182563</v>
      </c>
      <c r="L10">
        <v>318.00073240652256</v>
      </c>
      <c r="M10">
        <v>27.999365554313204</v>
      </c>
      <c r="N10">
        <v>35.801570074949858</v>
      </c>
      <c r="O10">
        <v>0</v>
      </c>
      <c r="P10">
        <v>37.729471113797374</v>
      </c>
      <c r="Q10">
        <v>3.4962811450212019</v>
      </c>
      <c r="R10">
        <v>5.9693301201720139</v>
      </c>
      <c r="S10">
        <v>3.7556718442220864</v>
      </c>
      <c r="T10">
        <v>0</v>
      </c>
      <c r="U10">
        <v>21.404579233828766</v>
      </c>
      <c r="V10">
        <v>0</v>
      </c>
      <c r="W10">
        <v>2.0034782608695649</v>
      </c>
      <c r="X10">
        <v>9.9982960596379122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2.7468576627008972</v>
      </c>
      <c r="AG10">
        <v>13.306014129826758</v>
      </c>
      <c r="AH10">
        <v>0</v>
      </c>
      <c r="AI10">
        <v>0</v>
      </c>
      <c r="AJ10">
        <v>0</v>
      </c>
      <c r="AK10">
        <v>16.315967637445208</v>
      </c>
      <c r="AL10">
        <v>0</v>
      </c>
      <c r="AM10">
        <v>0</v>
      </c>
      <c r="AN10">
        <v>0.65560317438948024</v>
      </c>
      <c r="AO10">
        <v>0</v>
      </c>
      <c r="AP10">
        <v>0.78602147192652883</v>
      </c>
      <c r="AQ10">
        <v>0</v>
      </c>
      <c r="AR10">
        <v>1.3548287359632645</v>
      </c>
      <c r="AS10">
        <v>3.1365759795449799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21.304573038892507</v>
      </c>
      <c r="BB10">
        <f t="shared" si="0"/>
        <v>488.37420779585744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5.2180716603767259</v>
      </c>
      <c r="L11">
        <v>318.00073240652256</v>
      </c>
      <c r="M11">
        <v>27.780923899585709</v>
      </c>
      <c r="N11">
        <v>35.801570074949858</v>
      </c>
      <c r="O11">
        <v>0</v>
      </c>
      <c r="P11">
        <v>37.729471113797374</v>
      </c>
      <c r="Q11">
        <v>3.4962811450212019</v>
      </c>
      <c r="R11">
        <v>6.1865009718579174</v>
      </c>
      <c r="S11">
        <v>3.7556718442220864</v>
      </c>
      <c r="T11">
        <v>0</v>
      </c>
      <c r="U11">
        <v>21.404579233828766</v>
      </c>
      <c r="V11">
        <v>0</v>
      </c>
      <c r="W11">
        <v>2.0034782608695649</v>
      </c>
      <c r="X11">
        <v>9.9982960596379122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2.7468576627008972</v>
      </c>
      <c r="AG11">
        <v>13.306014129826758</v>
      </c>
      <c r="AH11">
        <v>0</v>
      </c>
      <c r="AI11">
        <v>0</v>
      </c>
      <c r="AJ11">
        <v>0</v>
      </c>
      <c r="AK11">
        <v>16.315967637445208</v>
      </c>
      <c r="AL11">
        <v>0</v>
      </c>
      <c r="AM11">
        <v>0</v>
      </c>
      <c r="AN11">
        <v>0.65560317438948024</v>
      </c>
      <c r="AO11">
        <v>0</v>
      </c>
      <c r="AP11">
        <v>0.78602147192652883</v>
      </c>
      <c r="AQ11">
        <v>0</v>
      </c>
      <c r="AR11">
        <v>1.3548287359632645</v>
      </c>
      <c r="AS11">
        <v>3.1365759795449799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21.304517220331071</v>
      </c>
      <c r="BB11">
        <f t="shared" si="0"/>
        <v>488.37292824213574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5.2181362296182563</v>
      </c>
      <c r="L12">
        <v>318.00073240652256</v>
      </c>
      <c r="M12">
        <v>27.780923899585709</v>
      </c>
      <c r="N12">
        <v>35.801570074949858</v>
      </c>
      <c r="O12">
        <v>0</v>
      </c>
      <c r="P12">
        <v>37.729471113797374</v>
      </c>
      <c r="Q12">
        <v>3.4962811450212019</v>
      </c>
      <c r="R12">
        <v>6.1865009718579174</v>
      </c>
      <c r="S12">
        <v>3.7556718442220864</v>
      </c>
      <c r="T12">
        <v>0</v>
      </c>
      <c r="U12">
        <v>21.404579233828766</v>
      </c>
      <c r="V12">
        <v>0</v>
      </c>
      <c r="W12">
        <v>2.0034782608695649</v>
      </c>
      <c r="X12">
        <v>9.9982960596379122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2.7468576627008972</v>
      </c>
      <c r="AG12">
        <v>13.306014129826758</v>
      </c>
      <c r="AH12">
        <v>0</v>
      </c>
      <c r="AI12">
        <v>0</v>
      </c>
      <c r="AJ12">
        <v>0</v>
      </c>
      <c r="AK12">
        <v>16.315967637445208</v>
      </c>
      <c r="AL12">
        <v>0</v>
      </c>
      <c r="AM12">
        <v>0</v>
      </c>
      <c r="AN12">
        <v>0.65560317438948024</v>
      </c>
      <c r="AO12">
        <v>0</v>
      </c>
      <c r="AP12">
        <v>0.78602147192652883</v>
      </c>
      <c r="AQ12">
        <v>0</v>
      </c>
      <c r="AR12">
        <v>1.3548287359632645</v>
      </c>
      <c r="AS12">
        <v>3.1365759795449799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21.304519919325365</v>
      </c>
      <c r="BB12">
        <f t="shared" si="0"/>
        <v>488.37299011238304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5.2180716603767259</v>
      </c>
      <c r="L13">
        <v>318.00073240652256</v>
      </c>
      <c r="M13">
        <v>27.780923899585709</v>
      </c>
      <c r="N13">
        <v>35.801570074949858</v>
      </c>
      <c r="O13">
        <v>0</v>
      </c>
      <c r="P13">
        <v>37.729471113797374</v>
      </c>
      <c r="Q13">
        <v>3.4962811450212019</v>
      </c>
      <c r="R13">
        <v>6.1865009718579174</v>
      </c>
      <c r="S13">
        <v>3.7556718442220864</v>
      </c>
      <c r="T13">
        <v>0</v>
      </c>
      <c r="U13">
        <v>21.404579233828766</v>
      </c>
      <c r="V13">
        <v>0</v>
      </c>
      <c r="W13">
        <v>2.0034782608695649</v>
      </c>
      <c r="X13">
        <v>9.9982960596379122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2.7468576627008972</v>
      </c>
      <c r="AG13">
        <v>13.306014129826758</v>
      </c>
      <c r="AH13">
        <v>0</v>
      </c>
      <c r="AI13">
        <v>0</v>
      </c>
      <c r="AJ13">
        <v>0</v>
      </c>
      <c r="AK13">
        <v>16.315967637445208</v>
      </c>
      <c r="AL13">
        <v>0</v>
      </c>
      <c r="AM13">
        <v>0</v>
      </c>
      <c r="AN13">
        <v>0.65560317438948024</v>
      </c>
      <c r="AO13">
        <v>0</v>
      </c>
      <c r="AP13">
        <v>0.78602147192652883</v>
      </c>
      <c r="AQ13">
        <v>0</v>
      </c>
      <c r="AR13">
        <v>1.3548287359632645</v>
      </c>
      <c r="AS13">
        <v>3.1365759795449799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21.304517220331071</v>
      </c>
      <c r="BB13">
        <f t="shared" si="0"/>
        <v>488.37292824213574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5.2181362296182563</v>
      </c>
      <c r="L14">
        <v>318.00073240652256</v>
      </c>
      <c r="M14">
        <v>27.780923899585709</v>
      </c>
      <c r="N14">
        <v>35.801570074949858</v>
      </c>
      <c r="O14">
        <v>0</v>
      </c>
      <c r="P14">
        <v>37.729471113797374</v>
      </c>
      <c r="Q14">
        <v>3.4962811450212019</v>
      </c>
      <c r="R14">
        <v>6.1865009718579174</v>
      </c>
      <c r="S14">
        <v>3.7556718442220864</v>
      </c>
      <c r="T14">
        <v>0</v>
      </c>
      <c r="U14">
        <v>21.404579233828766</v>
      </c>
      <c r="V14">
        <v>0</v>
      </c>
      <c r="W14">
        <v>2.0034782608695649</v>
      </c>
      <c r="X14">
        <v>9.9982960596379122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2.7468576627008972</v>
      </c>
      <c r="AG14">
        <v>13.306014129826758</v>
      </c>
      <c r="AH14">
        <v>0</v>
      </c>
      <c r="AI14">
        <v>0</v>
      </c>
      <c r="AJ14">
        <v>0</v>
      </c>
      <c r="AK14">
        <v>16.315967637445208</v>
      </c>
      <c r="AL14">
        <v>0</v>
      </c>
      <c r="AM14">
        <v>0</v>
      </c>
      <c r="AN14">
        <v>0.65560317438948024</v>
      </c>
      <c r="AO14">
        <v>0</v>
      </c>
      <c r="AP14">
        <v>0.78602147192652883</v>
      </c>
      <c r="AQ14">
        <v>0</v>
      </c>
      <c r="AR14">
        <v>1.3548287359632645</v>
      </c>
      <c r="AS14">
        <v>3.1365759795449799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21.304519919325365</v>
      </c>
      <c r="BB14">
        <f t="shared" si="0"/>
        <v>488.37299011238304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5.2180716603767259</v>
      </c>
      <c r="L15">
        <v>318.00073240652256</v>
      </c>
      <c r="M15">
        <v>27.780923899585709</v>
      </c>
      <c r="N15">
        <v>35.801570074949858</v>
      </c>
      <c r="O15">
        <v>0</v>
      </c>
      <c r="P15">
        <v>37.729471113797374</v>
      </c>
      <c r="Q15">
        <v>3.4962811450212019</v>
      </c>
      <c r="R15">
        <v>6.1865009718579174</v>
      </c>
      <c r="S15">
        <v>3.7556718442220864</v>
      </c>
      <c r="T15">
        <v>0</v>
      </c>
      <c r="U15">
        <v>21.404579233828766</v>
      </c>
      <c r="V15">
        <v>0</v>
      </c>
      <c r="W15">
        <v>2.0034782608695649</v>
      </c>
      <c r="X15">
        <v>9.9982960596379122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2.7468576627008972</v>
      </c>
      <c r="AG15">
        <v>13.306014129826758</v>
      </c>
      <c r="AH15">
        <v>0</v>
      </c>
      <c r="AI15">
        <v>0</v>
      </c>
      <c r="AJ15">
        <v>0</v>
      </c>
      <c r="AK15">
        <v>16.315967637445208</v>
      </c>
      <c r="AL15">
        <v>0</v>
      </c>
      <c r="AM15">
        <v>0</v>
      </c>
      <c r="AN15">
        <v>0.65560317438948024</v>
      </c>
      <c r="AO15">
        <v>0</v>
      </c>
      <c r="AP15">
        <v>0.78602147192652883</v>
      </c>
      <c r="AQ15">
        <v>0</v>
      </c>
      <c r="AR15">
        <v>1.3548287359632645</v>
      </c>
      <c r="AS15">
        <v>3.1365759795449799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21.304517220331071</v>
      </c>
      <c r="BB15">
        <f t="shared" si="0"/>
        <v>488.37292824213574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5.2181362296182563</v>
      </c>
      <c r="L16">
        <v>318.00073240652256</v>
      </c>
      <c r="M16">
        <v>27.780923899585709</v>
      </c>
      <c r="N16">
        <v>35.801570074949858</v>
      </c>
      <c r="O16">
        <v>0</v>
      </c>
      <c r="P16">
        <v>37.729471113797374</v>
      </c>
      <c r="Q16">
        <v>3.4962811450212019</v>
      </c>
      <c r="R16">
        <v>6.1865009718579174</v>
      </c>
      <c r="S16">
        <v>3.7556718442220864</v>
      </c>
      <c r="T16">
        <v>0</v>
      </c>
      <c r="U16">
        <v>21.404579233828766</v>
      </c>
      <c r="V16">
        <v>0</v>
      </c>
      <c r="W16">
        <v>2.0034782608695649</v>
      </c>
      <c r="X16">
        <v>9.9982960596379122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2.7468576627008972</v>
      </c>
      <c r="AG16">
        <v>13.306014129826758</v>
      </c>
      <c r="AH16">
        <v>0</v>
      </c>
      <c r="AI16">
        <v>0</v>
      </c>
      <c r="AJ16">
        <v>0</v>
      </c>
      <c r="AK16">
        <v>16.315967637445208</v>
      </c>
      <c r="AL16">
        <v>0</v>
      </c>
      <c r="AM16">
        <v>0</v>
      </c>
      <c r="AN16">
        <v>0.65560317438948024</v>
      </c>
      <c r="AO16">
        <v>0</v>
      </c>
      <c r="AP16">
        <v>0.78602147192652883</v>
      </c>
      <c r="AQ16">
        <v>0</v>
      </c>
      <c r="AR16">
        <v>1.3548287359632645</v>
      </c>
      <c r="AS16">
        <v>3.1365759795449799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21.304519919325365</v>
      </c>
      <c r="BB16">
        <f t="shared" si="0"/>
        <v>488.37299011238304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5.2180716603767259</v>
      </c>
      <c r="L17">
        <v>318.00073240652256</v>
      </c>
      <c r="M17">
        <v>27.780923899585709</v>
      </c>
      <c r="N17">
        <v>35.801570074949858</v>
      </c>
      <c r="O17">
        <v>0</v>
      </c>
      <c r="P17">
        <v>37.729471113797374</v>
      </c>
      <c r="Q17">
        <v>3.4962811450212019</v>
      </c>
      <c r="R17">
        <v>6.1865009718579174</v>
      </c>
      <c r="S17">
        <v>3.7556718442220864</v>
      </c>
      <c r="T17">
        <v>0</v>
      </c>
      <c r="U17">
        <v>21.404579233828766</v>
      </c>
      <c r="V17">
        <v>0</v>
      </c>
      <c r="W17">
        <v>2.0034782608695649</v>
      </c>
      <c r="X17">
        <v>9.9982960596379122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2.7468576627008972</v>
      </c>
      <c r="AG17">
        <v>13.306014129826758</v>
      </c>
      <c r="AH17">
        <v>0</v>
      </c>
      <c r="AI17">
        <v>0</v>
      </c>
      <c r="AJ17">
        <v>0</v>
      </c>
      <c r="AK17">
        <v>16.315967637445208</v>
      </c>
      <c r="AL17">
        <v>0</v>
      </c>
      <c r="AM17">
        <v>0</v>
      </c>
      <c r="AN17">
        <v>0.65560317438948024</v>
      </c>
      <c r="AO17">
        <v>0</v>
      </c>
      <c r="AP17">
        <v>0.78602147192652883</v>
      </c>
      <c r="AQ17">
        <v>0</v>
      </c>
      <c r="AR17">
        <v>1.3548287359632645</v>
      </c>
      <c r="AS17">
        <v>3.1365759795449799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21.304517220331071</v>
      </c>
      <c r="BB17">
        <f t="shared" si="0"/>
        <v>488.37292824213574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5.2181362296182563</v>
      </c>
      <c r="L18">
        <v>318.00073240652256</v>
      </c>
      <c r="M18">
        <v>27.780923899585709</v>
      </c>
      <c r="N18">
        <v>35.801570074949858</v>
      </c>
      <c r="O18">
        <v>0</v>
      </c>
      <c r="P18">
        <v>37.729471113797374</v>
      </c>
      <c r="Q18">
        <v>3.4962811450212019</v>
      </c>
      <c r="R18">
        <v>6.1865009718579174</v>
      </c>
      <c r="S18">
        <v>3.7556718442220864</v>
      </c>
      <c r="T18">
        <v>0</v>
      </c>
      <c r="U18">
        <v>21.404579233828766</v>
      </c>
      <c r="V18">
        <v>0</v>
      </c>
      <c r="W18">
        <v>2.0034782608695649</v>
      </c>
      <c r="X18">
        <v>9.9982960596379122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2.7468576627008972</v>
      </c>
      <c r="AG18">
        <v>13.306014129826758</v>
      </c>
      <c r="AH18">
        <v>0</v>
      </c>
      <c r="AI18">
        <v>0</v>
      </c>
      <c r="AJ18">
        <v>0</v>
      </c>
      <c r="AK18">
        <v>16.315967637445208</v>
      </c>
      <c r="AL18">
        <v>0</v>
      </c>
      <c r="AM18">
        <v>0</v>
      </c>
      <c r="AN18">
        <v>0.65560317438948024</v>
      </c>
      <c r="AO18">
        <v>0</v>
      </c>
      <c r="AP18">
        <v>0.78602147192652883</v>
      </c>
      <c r="AQ18">
        <v>0</v>
      </c>
      <c r="AR18">
        <v>2.7096574719265289</v>
      </c>
      <c r="AS18">
        <v>3.1365759795449799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21.361151760488632</v>
      </c>
      <c r="BB18">
        <f t="shared" si="0"/>
        <v>489.67118700718299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5.2180716603767259</v>
      </c>
      <c r="L19">
        <v>318.00073240652256</v>
      </c>
      <c r="M19">
        <v>27.780923899585709</v>
      </c>
      <c r="N19">
        <v>35.801570074949858</v>
      </c>
      <c r="O19">
        <v>0</v>
      </c>
      <c r="P19">
        <v>37.729471113797374</v>
      </c>
      <c r="Q19">
        <v>3.4962811450212019</v>
      </c>
      <c r="R19">
        <v>6.1865009718579174</v>
      </c>
      <c r="S19">
        <v>3.7556718442220864</v>
      </c>
      <c r="T19">
        <v>0</v>
      </c>
      <c r="U19">
        <v>21.404579233828766</v>
      </c>
      <c r="V19">
        <v>0</v>
      </c>
      <c r="W19">
        <v>2.0034782608695649</v>
      </c>
      <c r="X19">
        <v>9.9982960596379122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2.7468576627008972</v>
      </c>
      <c r="AG19">
        <v>13.306014129826758</v>
      </c>
      <c r="AH19">
        <v>0</v>
      </c>
      <c r="AI19">
        <v>0</v>
      </c>
      <c r="AJ19">
        <v>0</v>
      </c>
      <c r="AK19">
        <v>16.315967637445208</v>
      </c>
      <c r="AL19">
        <v>0</v>
      </c>
      <c r="AM19">
        <v>0</v>
      </c>
      <c r="AN19">
        <v>0.65560317438948024</v>
      </c>
      <c r="AO19">
        <v>0</v>
      </c>
      <c r="AP19">
        <v>0.78602147192652883</v>
      </c>
      <c r="AQ19">
        <v>0</v>
      </c>
      <c r="AR19">
        <v>8.8063872640367347</v>
      </c>
      <c r="AS19">
        <v>3.1365759795449799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21.615992366804541</v>
      </c>
      <c r="BB19">
        <f t="shared" si="0"/>
        <v>495.51301162373568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5.2180676775249202</v>
      </c>
      <c r="L20">
        <v>318.00073240652256</v>
      </c>
      <c r="M20">
        <v>27.780923899585709</v>
      </c>
      <c r="N20">
        <v>35.801570074949858</v>
      </c>
      <c r="O20">
        <v>0</v>
      </c>
      <c r="P20">
        <v>37.729471113797374</v>
      </c>
      <c r="Q20">
        <v>3.4962811450212019</v>
      </c>
      <c r="R20">
        <v>6.1865009718579174</v>
      </c>
      <c r="S20">
        <v>3.7556718442220864</v>
      </c>
      <c r="T20">
        <v>0</v>
      </c>
      <c r="U20">
        <v>21.404579233828766</v>
      </c>
      <c r="V20">
        <v>0</v>
      </c>
      <c r="W20">
        <v>2.0034782608695649</v>
      </c>
      <c r="X20">
        <v>9.9982960596379122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2.7468576627008972</v>
      </c>
      <c r="AG20">
        <v>13.306014129826758</v>
      </c>
      <c r="AH20">
        <v>0</v>
      </c>
      <c r="AI20">
        <v>0</v>
      </c>
      <c r="AJ20">
        <v>0</v>
      </c>
      <c r="AK20">
        <v>16.315967637445208</v>
      </c>
      <c r="AL20">
        <v>0</v>
      </c>
      <c r="AM20">
        <v>0</v>
      </c>
      <c r="AN20">
        <v>0.65560317438948024</v>
      </c>
      <c r="AO20">
        <v>0</v>
      </c>
      <c r="AP20">
        <v>0.78602147192652883</v>
      </c>
      <c r="AQ20">
        <v>0</v>
      </c>
      <c r="AR20">
        <v>8.8063872640367347</v>
      </c>
      <c r="AS20">
        <v>3.1365759795449799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21.615992200321337</v>
      </c>
      <c r="BB20">
        <f t="shared" si="0"/>
        <v>495.5130078073671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5.2181483666138684</v>
      </c>
      <c r="L21">
        <v>318.00073240652256</v>
      </c>
      <c r="M21">
        <v>27.780923899585709</v>
      </c>
      <c r="N21">
        <v>35.801570074949858</v>
      </c>
      <c r="O21">
        <v>0</v>
      </c>
      <c r="P21">
        <v>37.729471113797374</v>
      </c>
      <c r="Q21">
        <v>3.4962811450212019</v>
      </c>
      <c r="R21">
        <v>6.1865009718579174</v>
      </c>
      <c r="S21">
        <v>3.7556718442220864</v>
      </c>
      <c r="T21">
        <v>0</v>
      </c>
      <c r="U21">
        <v>21.404579233828766</v>
      </c>
      <c r="V21">
        <v>0</v>
      </c>
      <c r="W21">
        <v>2.0034782608695649</v>
      </c>
      <c r="X21">
        <v>9.9982960596379122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2.7468576627008972</v>
      </c>
      <c r="AG21">
        <v>13.306014129826758</v>
      </c>
      <c r="AH21">
        <v>0</v>
      </c>
      <c r="AI21">
        <v>0</v>
      </c>
      <c r="AJ21">
        <v>0</v>
      </c>
      <c r="AK21">
        <v>16.315967637445208</v>
      </c>
      <c r="AL21">
        <v>0</v>
      </c>
      <c r="AM21">
        <v>0</v>
      </c>
      <c r="AN21">
        <v>0.65560317438948024</v>
      </c>
      <c r="AO21">
        <v>0</v>
      </c>
      <c r="AP21">
        <v>0.78602147192652883</v>
      </c>
      <c r="AQ21">
        <v>0</v>
      </c>
      <c r="AR21">
        <v>2.7096574719265289</v>
      </c>
      <c r="AS21">
        <v>3.1365759795449799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21.361152267815051</v>
      </c>
      <c r="BB21">
        <f t="shared" si="0"/>
        <v>489.67119863685218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5.2180676775249202</v>
      </c>
      <c r="L22">
        <v>318.00073240652256</v>
      </c>
      <c r="M22">
        <v>27.780923899585709</v>
      </c>
      <c r="N22">
        <v>35.801570074949858</v>
      </c>
      <c r="O22">
        <v>0</v>
      </c>
      <c r="P22">
        <v>37.729471113797374</v>
      </c>
      <c r="Q22">
        <v>3.4962811450212019</v>
      </c>
      <c r="R22">
        <v>6.1865009718579174</v>
      </c>
      <c r="S22">
        <v>3.7556718442220864</v>
      </c>
      <c r="T22">
        <v>0</v>
      </c>
      <c r="U22">
        <v>21.404579233828766</v>
      </c>
      <c r="V22">
        <v>0</v>
      </c>
      <c r="W22">
        <v>2.0034782608695649</v>
      </c>
      <c r="X22">
        <v>9.9982960596379122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2.7468576627008972</v>
      </c>
      <c r="AG22">
        <v>13.306014129826758</v>
      </c>
      <c r="AH22">
        <v>0</v>
      </c>
      <c r="AI22">
        <v>0</v>
      </c>
      <c r="AJ22">
        <v>0</v>
      </c>
      <c r="AK22">
        <v>16.315967637445208</v>
      </c>
      <c r="AL22">
        <v>0</v>
      </c>
      <c r="AM22">
        <v>0</v>
      </c>
      <c r="AN22">
        <v>0.65560317438948024</v>
      </c>
      <c r="AO22">
        <v>0</v>
      </c>
      <c r="AP22">
        <v>0.78602147192652883</v>
      </c>
      <c r="AQ22">
        <v>0</v>
      </c>
      <c r="AR22">
        <v>1.3548287359632645</v>
      </c>
      <c r="AS22">
        <v>3.1365759795449799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21.304517053847867</v>
      </c>
      <c r="BB22">
        <f t="shared" si="0"/>
        <v>488.37292442576717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5.21816961978897</v>
      </c>
      <c r="L23">
        <v>318.00073240652256</v>
      </c>
      <c r="M23">
        <v>21.467498398917783</v>
      </c>
      <c r="N23">
        <v>34.115448936197517</v>
      </c>
      <c r="O23">
        <v>0</v>
      </c>
      <c r="P23">
        <v>37.728759686503835</v>
      </c>
      <c r="Q23">
        <v>3.4739914403987115</v>
      </c>
      <c r="R23">
        <v>5.2190514394549306</v>
      </c>
      <c r="S23">
        <v>3.3087600300726385</v>
      </c>
      <c r="T23">
        <v>0</v>
      </c>
      <c r="U23">
        <v>21.404579233828766</v>
      </c>
      <c r="V23">
        <v>0</v>
      </c>
      <c r="W23">
        <v>2.0034782608695649</v>
      </c>
      <c r="X23">
        <v>9.9982960596379122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2.7468576627008972</v>
      </c>
      <c r="AG23">
        <v>13.306014129826758</v>
      </c>
      <c r="AH23">
        <v>0</v>
      </c>
      <c r="AI23">
        <v>0</v>
      </c>
      <c r="AJ23">
        <v>0</v>
      </c>
      <c r="AK23">
        <v>16.315967637445208</v>
      </c>
      <c r="AL23">
        <v>0</v>
      </c>
      <c r="AM23">
        <v>0</v>
      </c>
      <c r="AN23">
        <v>0.65560317438948024</v>
      </c>
      <c r="AO23">
        <v>0</v>
      </c>
      <c r="AP23">
        <v>0.78602147192652883</v>
      </c>
      <c r="AQ23">
        <v>0</v>
      </c>
      <c r="AR23">
        <v>1.3548287359632645</v>
      </c>
      <c r="AS23">
        <v>3.1365759795449799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20.910058513906741</v>
      </c>
      <c r="BB23">
        <f t="shared" si="0"/>
        <v>479.33057579008357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5.2180777784796</v>
      </c>
      <c r="L24">
        <v>318.00073240652256</v>
      </c>
      <c r="M24">
        <v>26.438449724385109</v>
      </c>
      <c r="N24">
        <v>35.794879873437289</v>
      </c>
      <c r="O24">
        <v>0</v>
      </c>
      <c r="P24">
        <v>37.728759686503835</v>
      </c>
      <c r="Q24">
        <v>3.4660103232464894</v>
      </c>
      <c r="R24">
        <v>5.2189354150789837</v>
      </c>
      <c r="S24">
        <v>3.3087600300726385</v>
      </c>
      <c r="T24">
        <v>0</v>
      </c>
      <c r="U24">
        <v>21.404579233828766</v>
      </c>
      <c r="V24">
        <v>0</v>
      </c>
      <c r="W24">
        <v>2.0034782608695649</v>
      </c>
      <c r="X24">
        <v>9.9982960596379122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2.7468576627008972</v>
      </c>
      <c r="AG24">
        <v>13.306014129826758</v>
      </c>
      <c r="AH24">
        <v>0.88076543727822998</v>
      </c>
      <c r="AI24">
        <v>0</v>
      </c>
      <c r="AJ24">
        <v>0</v>
      </c>
      <c r="AK24">
        <v>16.315967637445208</v>
      </c>
      <c r="AL24">
        <v>0</v>
      </c>
      <c r="AM24">
        <v>0</v>
      </c>
      <c r="AN24">
        <v>0.65560317438948024</v>
      </c>
      <c r="AO24">
        <v>0</v>
      </c>
      <c r="AP24">
        <v>0.78602147192652883</v>
      </c>
      <c r="AQ24">
        <v>0</v>
      </c>
      <c r="AR24">
        <v>1.3548287359632645</v>
      </c>
      <c r="AS24">
        <v>3.1365759795449799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21.224518188283511</v>
      </c>
      <c r="BB24">
        <f t="shared" si="0"/>
        <v>486.53907483285462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4.9989542959706581</v>
      </c>
      <c r="L25">
        <v>318.00073240652256</v>
      </c>
      <c r="M25">
        <v>27.779991015274032</v>
      </c>
      <c r="N25">
        <v>35.794879873437289</v>
      </c>
      <c r="O25">
        <v>0</v>
      </c>
      <c r="P25">
        <v>37.728759686503835</v>
      </c>
      <c r="Q25">
        <v>2.0019133821623538</v>
      </c>
      <c r="R25">
        <v>3.2672760772059637</v>
      </c>
      <c r="S25">
        <v>2.9957204580716454</v>
      </c>
      <c r="T25">
        <v>0</v>
      </c>
      <c r="U25">
        <v>21.404579233828766</v>
      </c>
      <c r="V25">
        <v>0</v>
      </c>
      <c r="W25">
        <v>1.3355546262157709</v>
      </c>
      <c r="X25">
        <v>9.0793471081800483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2.7468576627008972</v>
      </c>
      <c r="AG25">
        <v>13.306014129826758</v>
      </c>
      <c r="AH25">
        <v>7.2516360817157173</v>
      </c>
      <c r="AI25">
        <v>0</v>
      </c>
      <c r="AJ25">
        <v>0</v>
      </c>
      <c r="AK25">
        <v>16.315967637445208</v>
      </c>
      <c r="AL25">
        <v>0</v>
      </c>
      <c r="AM25">
        <v>0</v>
      </c>
      <c r="AN25">
        <v>0.65560317438948024</v>
      </c>
      <c r="AO25">
        <v>0</v>
      </c>
      <c r="AP25">
        <v>0.78602147192652883</v>
      </c>
      <c r="AQ25">
        <v>0</v>
      </c>
      <c r="AR25">
        <v>1.3548287359632645</v>
      </c>
      <c r="AS25">
        <v>3.1365759795449799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21.315542704941777</v>
      </c>
      <c r="BB25">
        <f t="shared" si="0"/>
        <v>488.62567033194404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4.9989106549887454</v>
      </c>
      <c r="L26">
        <v>318.00073240652256</v>
      </c>
      <c r="M26">
        <v>27.779991015274032</v>
      </c>
      <c r="N26">
        <v>35.794879873437289</v>
      </c>
      <c r="O26">
        <v>0</v>
      </c>
      <c r="P26">
        <v>37.728759686503835</v>
      </c>
      <c r="Q26">
        <v>2.0019133821623538</v>
      </c>
      <c r="R26">
        <v>4.9985692883842638</v>
      </c>
      <c r="S26">
        <v>2.9957204580716454</v>
      </c>
      <c r="T26">
        <v>0</v>
      </c>
      <c r="U26">
        <v>21.404579233828766</v>
      </c>
      <c r="V26">
        <v>0</v>
      </c>
      <c r="W26">
        <v>1.8785970966538288</v>
      </c>
      <c r="X26">
        <v>9.998153957924659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1.5937367374243374</v>
      </c>
      <c r="AF26">
        <v>2.7468576627008972</v>
      </c>
      <c r="AG26">
        <v>13.306014129826758</v>
      </c>
      <c r="AH26">
        <v>7.2516360817157173</v>
      </c>
      <c r="AI26">
        <v>0</v>
      </c>
      <c r="AJ26">
        <v>0</v>
      </c>
      <c r="AK26">
        <v>16.315967637445208</v>
      </c>
      <c r="AL26">
        <v>0</v>
      </c>
      <c r="AM26">
        <v>0</v>
      </c>
      <c r="AN26">
        <v>0.65560317438948024</v>
      </c>
      <c r="AO26">
        <v>0</v>
      </c>
      <c r="AP26">
        <v>0.58951610394489662</v>
      </c>
      <c r="AQ26">
        <v>0</v>
      </c>
      <c r="AR26">
        <v>1.3548287359632645</v>
      </c>
      <c r="AS26">
        <v>3.1365759795449799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21.507418509802314</v>
      </c>
      <c r="BB26">
        <f t="shared" si="0"/>
        <v>493.02412478690525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9.3509312873561949</v>
      </c>
      <c r="L27">
        <v>360.00486926703815</v>
      </c>
      <c r="M27">
        <v>27.779991015274032</v>
      </c>
      <c r="N27">
        <v>35.794879873437289</v>
      </c>
      <c r="O27">
        <v>0</v>
      </c>
      <c r="P27">
        <v>37.728759686503835</v>
      </c>
      <c r="Q27">
        <v>5.6394576851766223</v>
      </c>
      <c r="R27">
        <v>12.748479670837863</v>
      </c>
      <c r="S27">
        <v>7.4446858493081667</v>
      </c>
      <c r="T27">
        <v>0</v>
      </c>
      <c r="U27">
        <v>21.404579233828766</v>
      </c>
      <c r="V27">
        <v>4.9935811038759184</v>
      </c>
      <c r="W27">
        <v>11.739423881233668</v>
      </c>
      <c r="X27">
        <v>34.760508317160706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5.0999578100605296</v>
      </c>
      <c r="AF27">
        <v>2.7468576627008972</v>
      </c>
      <c r="AG27">
        <v>13.306014129826758</v>
      </c>
      <c r="AH27">
        <v>14.503271849822584</v>
      </c>
      <c r="AI27">
        <v>0</v>
      </c>
      <c r="AJ27">
        <v>0</v>
      </c>
      <c r="AK27">
        <v>16.315967637445208</v>
      </c>
      <c r="AL27">
        <v>0</v>
      </c>
      <c r="AM27">
        <v>0</v>
      </c>
      <c r="AN27">
        <v>0.65560317438948024</v>
      </c>
      <c r="AO27">
        <v>0</v>
      </c>
      <c r="AP27">
        <v>0.58951610394489662</v>
      </c>
      <c r="AQ27">
        <v>0</v>
      </c>
      <c r="AR27">
        <v>1.3548287359632645</v>
      </c>
      <c r="AS27">
        <v>3.1365759795449799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26.212727330107661</v>
      </c>
      <c r="BB27">
        <f t="shared" si="0"/>
        <v>600.88601262462214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9.3510351888553345</v>
      </c>
      <c r="L28">
        <v>470.00468287791421</v>
      </c>
      <c r="M28">
        <v>27.779991015274032</v>
      </c>
      <c r="N28">
        <v>35.794879873437289</v>
      </c>
      <c r="O28">
        <v>0</v>
      </c>
      <c r="P28">
        <v>37.728759686503835</v>
      </c>
      <c r="Q28">
        <v>6.0569690880054781</v>
      </c>
      <c r="R28">
        <v>12.80116826158422</v>
      </c>
      <c r="S28">
        <v>7.9953822267787515</v>
      </c>
      <c r="T28">
        <v>0</v>
      </c>
      <c r="U28">
        <v>21.404579233828766</v>
      </c>
      <c r="V28">
        <v>5.5485058812843722</v>
      </c>
      <c r="W28">
        <v>9.6863069423599555</v>
      </c>
      <c r="X28">
        <v>30.172108722882431</v>
      </c>
      <c r="Y28">
        <v>0</v>
      </c>
      <c r="Z28">
        <v>0.33748</v>
      </c>
      <c r="AA28">
        <v>0</v>
      </c>
      <c r="AB28">
        <v>0</v>
      </c>
      <c r="AC28">
        <v>0</v>
      </c>
      <c r="AD28">
        <v>0</v>
      </c>
      <c r="AE28">
        <v>5.0999578100605296</v>
      </c>
      <c r="AF28">
        <v>2.7468576627008972</v>
      </c>
      <c r="AG28">
        <v>13.306014129826758</v>
      </c>
      <c r="AH28">
        <v>14.503271849822584</v>
      </c>
      <c r="AI28">
        <v>0</v>
      </c>
      <c r="AJ28">
        <v>0</v>
      </c>
      <c r="AK28">
        <v>16.315967637445208</v>
      </c>
      <c r="AL28">
        <v>0</v>
      </c>
      <c r="AM28">
        <v>0</v>
      </c>
      <c r="AN28">
        <v>0.65560317438948024</v>
      </c>
      <c r="AO28">
        <v>0</v>
      </c>
      <c r="AP28">
        <v>0.58951610394489662</v>
      </c>
      <c r="AQ28">
        <v>4.514532</v>
      </c>
      <c r="AR28">
        <v>1.3548287359632645</v>
      </c>
      <c r="AS28">
        <v>3.1365759795449799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30.801791916644582</v>
      </c>
      <c r="BB28">
        <f t="shared" si="0"/>
        <v>706.08318216576265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9.3510762963168723</v>
      </c>
      <c r="L29">
        <v>557.56170239756023</v>
      </c>
      <c r="M29">
        <v>27.779991015274032</v>
      </c>
      <c r="N29">
        <v>35.794879873437289</v>
      </c>
      <c r="O29">
        <v>0</v>
      </c>
      <c r="P29">
        <v>37.728759686503835</v>
      </c>
      <c r="Q29">
        <v>6.609746047749943</v>
      </c>
      <c r="R29">
        <v>12.80116826158422</v>
      </c>
      <c r="S29">
        <v>7.9953822267787515</v>
      </c>
      <c r="T29">
        <v>0</v>
      </c>
      <c r="U29">
        <v>21.404579233828766</v>
      </c>
      <c r="V29">
        <v>5.5671341955822342</v>
      </c>
      <c r="W29">
        <v>9.6863069423599555</v>
      </c>
      <c r="X29">
        <v>30.172108722882431</v>
      </c>
      <c r="Y29">
        <v>0</v>
      </c>
      <c r="Z29">
        <v>2.1936199999999997</v>
      </c>
      <c r="AA29">
        <v>0</v>
      </c>
      <c r="AB29">
        <v>1.035795</v>
      </c>
      <c r="AC29">
        <v>0</v>
      </c>
      <c r="AD29">
        <v>0</v>
      </c>
      <c r="AE29">
        <v>10.199915620121059</v>
      </c>
      <c r="AF29">
        <v>5.4937153254017943</v>
      </c>
      <c r="AG29">
        <v>13.306014129826758</v>
      </c>
      <c r="AH29">
        <v>21.754907931538302</v>
      </c>
      <c r="AI29">
        <v>0</v>
      </c>
      <c r="AJ29">
        <v>0</v>
      </c>
      <c r="AK29">
        <v>16.315967637445208</v>
      </c>
      <c r="AL29">
        <v>0</v>
      </c>
      <c r="AM29">
        <v>0</v>
      </c>
      <c r="AN29">
        <v>0.65560317438948024</v>
      </c>
      <c r="AO29">
        <v>0</v>
      </c>
      <c r="AP29">
        <v>0.58951610394489662</v>
      </c>
      <c r="AQ29">
        <v>4.8482146758505529</v>
      </c>
      <c r="AR29">
        <v>1.3548287359632645</v>
      </c>
      <c r="AS29">
        <v>3.1365759795449799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35.251507885140377</v>
      </c>
      <c r="BB29">
        <f t="shared" si="0"/>
        <v>808.08600132874403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9.3510619636842041</v>
      </c>
      <c r="L30">
        <v>579.49421428759524</v>
      </c>
      <c r="M30">
        <v>27.779991015274032</v>
      </c>
      <c r="N30">
        <v>35.794879873437289</v>
      </c>
      <c r="O30">
        <v>0</v>
      </c>
      <c r="P30">
        <v>37.728759686503835</v>
      </c>
      <c r="Q30">
        <v>6.609746047749943</v>
      </c>
      <c r="R30">
        <v>12.80116826158422</v>
      </c>
      <c r="S30">
        <v>7.9953822267787515</v>
      </c>
      <c r="T30">
        <v>0</v>
      </c>
      <c r="U30">
        <v>21.404579233828766</v>
      </c>
      <c r="V30">
        <v>5.5671341955822342</v>
      </c>
      <c r="W30">
        <v>9.6863069423599555</v>
      </c>
      <c r="X30">
        <v>30.172108722882431</v>
      </c>
      <c r="Y30">
        <v>0</v>
      </c>
      <c r="Z30">
        <v>2.3623599999999998</v>
      </c>
      <c r="AA30">
        <v>1.1633854719265286</v>
      </c>
      <c r="AB30">
        <v>4.0603164996869126</v>
      </c>
      <c r="AC30">
        <v>0</v>
      </c>
      <c r="AD30">
        <v>2.8296900438321848</v>
      </c>
      <c r="AE30">
        <v>15.347685303903152</v>
      </c>
      <c r="AF30">
        <v>8.2405726745982051</v>
      </c>
      <c r="AG30">
        <v>13.306014129826758</v>
      </c>
      <c r="AH30">
        <v>29.006543699645167</v>
      </c>
      <c r="AI30">
        <v>1.1863084748486747</v>
      </c>
      <c r="AJ30">
        <v>0</v>
      </c>
      <c r="AK30">
        <v>16.315967637445208</v>
      </c>
      <c r="AL30">
        <v>0</v>
      </c>
      <c r="AM30">
        <v>1.6211635647046545</v>
      </c>
      <c r="AN30">
        <v>0.65560317438948024</v>
      </c>
      <c r="AO30">
        <v>0</v>
      </c>
      <c r="AP30">
        <v>0.58951610394489662</v>
      </c>
      <c r="AQ30">
        <v>9.6964296620747223</v>
      </c>
      <c r="AR30">
        <v>3.3870720000000003</v>
      </c>
      <c r="AS30">
        <v>3.1365759795449799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37.506744441485019</v>
      </c>
      <c r="BB30">
        <f t="shared" si="0"/>
        <v>859.783792436147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9.3510619636842041</v>
      </c>
      <c r="L31">
        <v>579.49086772937267</v>
      </c>
      <c r="M31">
        <v>27.779991015274032</v>
      </c>
      <c r="N31">
        <v>35.794879873437289</v>
      </c>
      <c r="O31">
        <v>0</v>
      </c>
      <c r="P31">
        <v>37.728759686503835</v>
      </c>
      <c r="Q31">
        <v>6.609746047749943</v>
      </c>
      <c r="R31">
        <v>12.80116826158422</v>
      </c>
      <c r="S31">
        <v>7.9953822267787515</v>
      </c>
      <c r="T31">
        <v>0</v>
      </c>
      <c r="U31">
        <v>21.404579233828766</v>
      </c>
      <c r="V31">
        <v>5.5671341955822342</v>
      </c>
      <c r="W31">
        <v>9.6863069423599555</v>
      </c>
      <c r="X31">
        <v>30.172108722882431</v>
      </c>
      <c r="Y31">
        <v>0</v>
      </c>
      <c r="Z31">
        <v>5.3855057887706108</v>
      </c>
      <c r="AA31">
        <v>4.3103437274055523</v>
      </c>
      <c r="AB31">
        <v>8.1620647495303693</v>
      </c>
      <c r="AC31">
        <v>0</v>
      </c>
      <c r="AD31">
        <v>5.6593800876643696</v>
      </c>
      <c r="AE31">
        <v>15.352466710290125</v>
      </c>
      <c r="AF31">
        <v>9.247753807138384</v>
      </c>
      <c r="AG31">
        <v>13.306014129826758</v>
      </c>
      <c r="AH31">
        <v>35.817797062721773</v>
      </c>
      <c r="AI31">
        <v>5.1406704748486742</v>
      </c>
      <c r="AJ31">
        <v>0</v>
      </c>
      <c r="AK31">
        <v>16.315967637445208</v>
      </c>
      <c r="AL31">
        <v>0</v>
      </c>
      <c r="AM31">
        <v>3.2671407089334163</v>
      </c>
      <c r="AN31">
        <v>0.65560317438948024</v>
      </c>
      <c r="AO31">
        <v>0</v>
      </c>
      <c r="AP31">
        <v>0.58951610394489662</v>
      </c>
      <c r="AQ31">
        <v>9.6964296620747223</v>
      </c>
      <c r="AR31">
        <v>8.8063872640367347</v>
      </c>
      <c r="AS31">
        <v>3.1365759795449799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38.841881004045788</v>
      </c>
      <c r="BB31">
        <f t="shared" si="0"/>
        <v>890.38972196355815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9.3510619636842041</v>
      </c>
      <c r="L32">
        <v>579.49086772937267</v>
      </c>
      <c r="M32">
        <v>27.779991015274032</v>
      </c>
      <c r="N32">
        <v>35.794879873437289</v>
      </c>
      <c r="O32">
        <v>0</v>
      </c>
      <c r="P32">
        <v>37.728759686503835</v>
      </c>
      <c r="Q32">
        <v>6.609746047749943</v>
      </c>
      <c r="R32">
        <v>12.80116826158422</v>
      </c>
      <c r="S32">
        <v>7.9953822267787515</v>
      </c>
      <c r="T32">
        <v>0</v>
      </c>
      <c r="U32">
        <v>21.404579233828766</v>
      </c>
      <c r="V32">
        <v>5.5671341955822342</v>
      </c>
      <c r="W32">
        <v>9.6863069423599555</v>
      </c>
      <c r="X32">
        <v>30.172108722882431</v>
      </c>
      <c r="Y32">
        <v>0</v>
      </c>
      <c r="Z32">
        <v>5.3855057887706108</v>
      </c>
      <c r="AA32">
        <v>4.3103437274055523</v>
      </c>
      <c r="AB32">
        <v>8.1620647495303693</v>
      </c>
      <c r="AC32">
        <v>0</v>
      </c>
      <c r="AD32">
        <v>8.4890701314965558</v>
      </c>
      <c r="AE32">
        <v>15.352466710290125</v>
      </c>
      <c r="AF32">
        <v>9.247753807138384</v>
      </c>
      <c r="AG32">
        <v>13.306014129826758</v>
      </c>
      <c r="AH32">
        <v>36.25817978136088</v>
      </c>
      <c r="AI32">
        <v>5.1406704748486742</v>
      </c>
      <c r="AJ32">
        <v>0</v>
      </c>
      <c r="AK32">
        <v>16.315967637445208</v>
      </c>
      <c r="AL32">
        <v>0</v>
      </c>
      <c r="AM32">
        <v>4.9131178531621789</v>
      </c>
      <c r="AN32">
        <v>0.65560317438948024</v>
      </c>
      <c r="AO32">
        <v>0</v>
      </c>
      <c r="AP32">
        <v>0.39301073596326441</v>
      </c>
      <c r="AQ32">
        <v>19.392859324149445</v>
      </c>
      <c r="AR32">
        <v>8.8063872640367347</v>
      </c>
      <c r="AS32">
        <v>5.1175712844917545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39.527274329385726</v>
      </c>
      <c r="BB32">
        <f t="shared" si="0"/>
        <v>906.10129814395816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9.3510619636842041</v>
      </c>
      <c r="L33">
        <v>579.49086772937267</v>
      </c>
      <c r="M33">
        <v>27.779991015274032</v>
      </c>
      <c r="N33">
        <v>35.794879873437289</v>
      </c>
      <c r="O33">
        <v>0</v>
      </c>
      <c r="P33">
        <v>37.728759686503835</v>
      </c>
      <c r="Q33">
        <v>6.609746047749943</v>
      </c>
      <c r="R33">
        <v>12.80116826158422</v>
      </c>
      <c r="S33">
        <v>7.9953822267787515</v>
      </c>
      <c r="T33">
        <v>0</v>
      </c>
      <c r="U33">
        <v>21.404579233828766</v>
      </c>
      <c r="V33">
        <v>5.5671341955822342</v>
      </c>
      <c r="W33">
        <v>9.6863069423599555</v>
      </c>
      <c r="X33">
        <v>30.172108722882431</v>
      </c>
      <c r="Y33">
        <v>0</v>
      </c>
      <c r="Z33">
        <v>5.3855057887706108</v>
      </c>
      <c r="AA33">
        <v>4.3103437274055523</v>
      </c>
      <c r="AB33">
        <v>8.1620647495303693</v>
      </c>
      <c r="AC33">
        <v>0</v>
      </c>
      <c r="AD33">
        <v>8.4890701314965558</v>
      </c>
      <c r="AE33">
        <v>15.352466710290125</v>
      </c>
      <c r="AF33">
        <v>9.247753807138384</v>
      </c>
      <c r="AG33">
        <v>13.306014129826758</v>
      </c>
      <c r="AH33">
        <v>36.25817978136088</v>
      </c>
      <c r="AI33">
        <v>5.1406704748486742</v>
      </c>
      <c r="AJ33">
        <v>0</v>
      </c>
      <c r="AK33">
        <v>16.315967637445208</v>
      </c>
      <c r="AL33">
        <v>0</v>
      </c>
      <c r="AM33">
        <v>4.9131178531621789</v>
      </c>
      <c r="AN33">
        <v>0.65560317438948024</v>
      </c>
      <c r="AO33">
        <v>0</v>
      </c>
      <c r="AP33">
        <v>0.39301073596326441</v>
      </c>
      <c r="AQ33">
        <v>19.392859324149445</v>
      </c>
      <c r="AR33">
        <v>3.3870720000000003</v>
      </c>
      <c r="AS33">
        <v>5.1175712844917545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39.300746951348991</v>
      </c>
      <c r="BB33">
        <f t="shared" si="0"/>
        <v>900.90851025795814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9.3510619636842041</v>
      </c>
      <c r="L34">
        <v>579.49086772937267</v>
      </c>
      <c r="M34">
        <v>27.779991015274032</v>
      </c>
      <c r="N34">
        <v>35.794879873437289</v>
      </c>
      <c r="O34">
        <v>0</v>
      </c>
      <c r="P34">
        <v>37.728759686503835</v>
      </c>
      <c r="Q34">
        <v>6.609746047749943</v>
      </c>
      <c r="R34">
        <v>12.80116826158422</v>
      </c>
      <c r="S34">
        <v>7.9953822267787515</v>
      </c>
      <c r="T34">
        <v>0</v>
      </c>
      <c r="U34">
        <v>21.404579233828766</v>
      </c>
      <c r="V34">
        <v>5.5671341955822342</v>
      </c>
      <c r="W34">
        <v>9.6863069423599555</v>
      </c>
      <c r="X34">
        <v>30.172108722882431</v>
      </c>
      <c r="Y34">
        <v>0</v>
      </c>
      <c r="Z34">
        <v>4.0214115775412225</v>
      </c>
      <c r="AA34">
        <v>4.3103437274055523</v>
      </c>
      <c r="AB34">
        <v>8.1620647495303693</v>
      </c>
      <c r="AC34">
        <v>0</v>
      </c>
      <c r="AD34">
        <v>8.4890701314965558</v>
      </c>
      <c r="AE34">
        <v>15.352466710290125</v>
      </c>
      <c r="AF34">
        <v>9.247753807138384</v>
      </c>
      <c r="AG34">
        <v>13.306014129826758</v>
      </c>
      <c r="AH34">
        <v>36.25817978136088</v>
      </c>
      <c r="AI34">
        <v>5.1406704748486742</v>
      </c>
      <c r="AJ34">
        <v>0</v>
      </c>
      <c r="AK34">
        <v>16.315967637445208</v>
      </c>
      <c r="AL34">
        <v>0</v>
      </c>
      <c r="AM34">
        <v>4.9131178531621789</v>
      </c>
      <c r="AN34">
        <v>0.65560317438948024</v>
      </c>
      <c r="AO34">
        <v>0</v>
      </c>
      <c r="AP34">
        <v>0.39301073596326441</v>
      </c>
      <c r="AQ34">
        <v>19.392859324149445</v>
      </c>
      <c r="AR34">
        <v>2.7096574719265289</v>
      </c>
      <c r="AS34">
        <v>5.1175712844917545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39.215411886046127</v>
      </c>
      <c r="BB34">
        <f t="shared" si="0"/>
        <v>898.95233658395819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9.3510619636842041</v>
      </c>
      <c r="L35">
        <v>579.49439768796378</v>
      </c>
      <c r="M35">
        <v>27.779991015274032</v>
      </c>
      <c r="N35">
        <v>35.794879873437289</v>
      </c>
      <c r="O35">
        <v>0</v>
      </c>
      <c r="P35">
        <v>37.728759686503835</v>
      </c>
      <c r="Q35">
        <v>6.609746047749943</v>
      </c>
      <c r="R35">
        <v>12.80116826158422</v>
      </c>
      <c r="S35">
        <v>7.9953822267787515</v>
      </c>
      <c r="T35">
        <v>0</v>
      </c>
      <c r="U35">
        <v>21.404579233828766</v>
      </c>
      <c r="V35">
        <v>5.5671341955822342</v>
      </c>
      <c r="W35">
        <v>9.6863069423599555</v>
      </c>
      <c r="X35">
        <v>30.172108722882431</v>
      </c>
      <c r="Y35">
        <v>0</v>
      </c>
      <c r="Z35">
        <v>4.0160119999999999</v>
      </c>
      <c r="AA35">
        <v>4.3103437274055523</v>
      </c>
      <c r="AB35">
        <v>8.1620647495303693</v>
      </c>
      <c r="AC35">
        <v>0</v>
      </c>
      <c r="AD35">
        <v>8.4890701314965558</v>
      </c>
      <c r="AE35">
        <v>15.352466710290125</v>
      </c>
      <c r="AF35">
        <v>9.247753807138384</v>
      </c>
      <c r="AG35">
        <v>13.306014129826758</v>
      </c>
      <c r="AH35">
        <v>36.25817978136088</v>
      </c>
      <c r="AI35">
        <v>5.1406704748486742</v>
      </c>
      <c r="AJ35">
        <v>0</v>
      </c>
      <c r="AK35">
        <v>16.315967637445208</v>
      </c>
      <c r="AL35">
        <v>0</v>
      </c>
      <c r="AM35">
        <v>3.2671407089334163</v>
      </c>
      <c r="AN35">
        <v>0.65560317438948024</v>
      </c>
      <c r="AO35">
        <v>0</v>
      </c>
      <c r="AP35">
        <v>0.39301073596326441</v>
      </c>
      <c r="AQ35">
        <v>19.392859324149445</v>
      </c>
      <c r="AR35">
        <v>3.3870720000000003</v>
      </c>
      <c r="AS35">
        <v>5.1175712844917545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39.174847818618751</v>
      </c>
      <c r="BB35">
        <f t="shared" si="0"/>
        <v>898.02246841628016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9.3510619636842041</v>
      </c>
      <c r="L36">
        <v>579.49439768796378</v>
      </c>
      <c r="M36">
        <v>27.779991015274032</v>
      </c>
      <c r="N36">
        <v>35.794879873437289</v>
      </c>
      <c r="O36">
        <v>0</v>
      </c>
      <c r="P36">
        <v>37.728759686503835</v>
      </c>
      <c r="Q36">
        <v>6.609746047749943</v>
      </c>
      <c r="R36">
        <v>12.80116826158422</v>
      </c>
      <c r="S36">
        <v>7.9953822267787515</v>
      </c>
      <c r="T36">
        <v>0</v>
      </c>
      <c r="U36">
        <v>21.404579233828766</v>
      </c>
      <c r="V36">
        <v>5.5671341955822342</v>
      </c>
      <c r="W36">
        <v>9.6863069423599555</v>
      </c>
      <c r="X36">
        <v>30.172108722882431</v>
      </c>
      <c r="Y36">
        <v>0</v>
      </c>
      <c r="Z36">
        <v>4.0160119999999999</v>
      </c>
      <c r="AA36">
        <v>4.3103437274055523</v>
      </c>
      <c r="AB36">
        <v>5.386134062304321</v>
      </c>
      <c r="AC36">
        <v>0</v>
      </c>
      <c r="AD36">
        <v>8.4890701314965558</v>
      </c>
      <c r="AE36">
        <v>15.352466710290125</v>
      </c>
      <c r="AF36">
        <v>9.247753807138384</v>
      </c>
      <c r="AG36">
        <v>13.306014129826758</v>
      </c>
      <c r="AH36">
        <v>35.817797062721773</v>
      </c>
      <c r="AI36">
        <v>5.1406704748486742</v>
      </c>
      <c r="AJ36">
        <v>0</v>
      </c>
      <c r="AK36">
        <v>16.315967637445208</v>
      </c>
      <c r="AL36">
        <v>0</v>
      </c>
      <c r="AM36">
        <v>1.6377059510540597</v>
      </c>
      <c r="AN36">
        <v>0.65560317438948024</v>
      </c>
      <c r="AO36">
        <v>0</v>
      </c>
      <c r="AP36">
        <v>0.39301073596326441</v>
      </c>
      <c r="AQ36">
        <v>19.392859324149445</v>
      </c>
      <c r="AR36">
        <v>8.4676799999999997</v>
      </c>
      <c r="AS36">
        <v>5.1175712844917545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39.184664959774238</v>
      </c>
      <c r="BB36">
        <f t="shared" si="0"/>
        <v>898.24751111138016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9.3510619636842041</v>
      </c>
      <c r="L37">
        <v>579.49439768796378</v>
      </c>
      <c r="M37">
        <v>27.779991015274032</v>
      </c>
      <c r="N37">
        <v>35.794879873437289</v>
      </c>
      <c r="O37">
        <v>0</v>
      </c>
      <c r="P37">
        <v>37.728759686503835</v>
      </c>
      <c r="Q37">
        <v>6.609746047749943</v>
      </c>
      <c r="R37">
        <v>12.80116826158422</v>
      </c>
      <c r="S37">
        <v>7.9953822267787515</v>
      </c>
      <c r="T37">
        <v>0</v>
      </c>
      <c r="U37">
        <v>21.404579233828766</v>
      </c>
      <c r="V37">
        <v>5.5671341955822342</v>
      </c>
      <c r="W37">
        <v>9.9225470697899478</v>
      </c>
      <c r="X37">
        <v>30.172108722882431</v>
      </c>
      <c r="Y37">
        <v>0</v>
      </c>
      <c r="Z37">
        <v>2.1936199999999997</v>
      </c>
      <c r="AA37">
        <v>1.1633854719265286</v>
      </c>
      <c r="AB37">
        <v>1.035795</v>
      </c>
      <c r="AC37">
        <v>0</v>
      </c>
      <c r="AD37">
        <v>5.6593800876643696</v>
      </c>
      <c r="AE37">
        <v>10.199915620121059</v>
      </c>
      <c r="AF37">
        <v>5.4937153254017943</v>
      </c>
      <c r="AG37">
        <v>13.306014129826758</v>
      </c>
      <c r="AH37">
        <v>29.006543699645167</v>
      </c>
      <c r="AI37">
        <v>1.1863084748486747</v>
      </c>
      <c r="AJ37">
        <v>0</v>
      </c>
      <c r="AK37">
        <v>16.315967637445208</v>
      </c>
      <c r="AL37">
        <v>0</v>
      </c>
      <c r="AM37">
        <v>0</v>
      </c>
      <c r="AN37">
        <v>0.65560317438948024</v>
      </c>
      <c r="AO37">
        <v>0</v>
      </c>
      <c r="AP37">
        <v>0.39301073596326441</v>
      </c>
      <c r="AQ37">
        <v>19.392859324149445</v>
      </c>
      <c r="AR37">
        <v>8.4676799999999997</v>
      </c>
      <c r="AS37">
        <v>5.1175712844917545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37.79594146474895</v>
      </c>
      <c r="BB37">
        <f t="shared" si="0"/>
        <v>866.41318448618358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9.3510619636842041</v>
      </c>
      <c r="L38">
        <v>579.49439768796378</v>
      </c>
      <c r="M38">
        <v>27.779991015274032</v>
      </c>
      <c r="N38">
        <v>35.794879873437289</v>
      </c>
      <c r="O38">
        <v>0</v>
      </c>
      <c r="P38">
        <v>37.728759686503835</v>
      </c>
      <c r="Q38">
        <v>6.609746047749943</v>
      </c>
      <c r="R38">
        <v>12.80116826158422</v>
      </c>
      <c r="S38">
        <v>7.9953822267787515</v>
      </c>
      <c r="T38">
        <v>0</v>
      </c>
      <c r="U38">
        <v>21.404579233828766</v>
      </c>
      <c r="V38">
        <v>5.5671341955822342</v>
      </c>
      <c r="W38">
        <v>9.9308663428320649</v>
      </c>
      <c r="X38">
        <v>30.172108722882431</v>
      </c>
      <c r="Y38">
        <v>0</v>
      </c>
      <c r="Z38">
        <v>0.33748</v>
      </c>
      <c r="AA38">
        <v>0</v>
      </c>
      <c r="AB38">
        <v>1.035795</v>
      </c>
      <c r="AC38">
        <v>0</v>
      </c>
      <c r="AD38">
        <v>4.9212000626174079</v>
      </c>
      <c r="AE38">
        <v>10.199915620121059</v>
      </c>
      <c r="AF38">
        <v>2.7468576627008972</v>
      </c>
      <c r="AG38">
        <v>13.306014129826758</v>
      </c>
      <c r="AH38">
        <v>21.754907931538302</v>
      </c>
      <c r="AI38">
        <v>0</v>
      </c>
      <c r="AJ38">
        <v>0</v>
      </c>
      <c r="AK38">
        <v>16.315967637445208</v>
      </c>
      <c r="AL38">
        <v>0</v>
      </c>
      <c r="AM38">
        <v>0</v>
      </c>
      <c r="AN38">
        <v>0.65560317438948024</v>
      </c>
      <c r="AO38">
        <v>0</v>
      </c>
      <c r="AP38">
        <v>0.39301073596326441</v>
      </c>
      <c r="AQ38">
        <v>19.392859324149445</v>
      </c>
      <c r="AR38">
        <v>3.3870720000000003</v>
      </c>
      <c r="AS38">
        <v>3.1778466950532245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36.878242498693666</v>
      </c>
      <c r="BB38">
        <f t="shared" si="0"/>
        <v>845.37636273321255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9.3510619636842041</v>
      </c>
      <c r="L39">
        <v>579.49439768796378</v>
      </c>
      <c r="M39">
        <v>27.779991015274032</v>
      </c>
      <c r="N39">
        <v>35.794879873437289</v>
      </c>
      <c r="O39">
        <v>0</v>
      </c>
      <c r="P39">
        <v>37.728759686503835</v>
      </c>
      <c r="Q39">
        <v>6.609746047749943</v>
      </c>
      <c r="R39">
        <v>12.80116826158422</v>
      </c>
      <c r="S39">
        <v>7.9953822267787515</v>
      </c>
      <c r="T39">
        <v>0</v>
      </c>
      <c r="U39">
        <v>21.404579233828766</v>
      </c>
      <c r="V39">
        <v>5.5671341955822342</v>
      </c>
      <c r="W39">
        <v>9.9308663428320649</v>
      </c>
      <c r="X39">
        <v>30.172108722882431</v>
      </c>
      <c r="Y39">
        <v>0</v>
      </c>
      <c r="Z39">
        <v>0</v>
      </c>
      <c r="AA39">
        <v>0</v>
      </c>
      <c r="AB39">
        <v>1.035795</v>
      </c>
      <c r="AC39">
        <v>0</v>
      </c>
      <c r="AD39">
        <v>2.788680025046963</v>
      </c>
      <c r="AE39">
        <v>10.199915620121059</v>
      </c>
      <c r="AF39">
        <v>0</v>
      </c>
      <c r="AG39">
        <v>13.306014129826758</v>
      </c>
      <c r="AH39">
        <v>14.503271849822584</v>
      </c>
      <c r="AI39">
        <v>0</v>
      </c>
      <c r="AJ39">
        <v>0</v>
      </c>
      <c r="AK39">
        <v>16.315967637445208</v>
      </c>
      <c r="AL39">
        <v>0</v>
      </c>
      <c r="AM39">
        <v>0</v>
      </c>
      <c r="AN39">
        <v>0.65560317438948024</v>
      </c>
      <c r="AO39">
        <v>0</v>
      </c>
      <c r="AP39">
        <v>0.47161294719265284</v>
      </c>
      <c r="AQ39">
        <v>19.392859324149445</v>
      </c>
      <c r="AR39">
        <v>2.7096574719265289</v>
      </c>
      <c r="AS39">
        <v>3.1778466950532245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36.332029103762515</v>
      </c>
      <c r="BB39">
        <f t="shared" si="0"/>
        <v>832.85527002931246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9.3510619636842041</v>
      </c>
      <c r="L40">
        <v>579.49439768796378</v>
      </c>
      <c r="M40">
        <v>27.779991015274032</v>
      </c>
      <c r="N40">
        <v>35.794879873437289</v>
      </c>
      <c r="O40">
        <v>0</v>
      </c>
      <c r="P40">
        <v>37.728759686503835</v>
      </c>
      <c r="Q40">
        <v>6.609746047749943</v>
      </c>
      <c r="R40">
        <v>12.80116826158422</v>
      </c>
      <c r="S40">
        <v>7.9953822267787515</v>
      </c>
      <c r="T40">
        <v>0</v>
      </c>
      <c r="U40">
        <v>21.404579233828766</v>
      </c>
      <c r="V40">
        <v>5.5671341955822342</v>
      </c>
      <c r="W40">
        <v>9.9308663428320649</v>
      </c>
      <c r="X40">
        <v>30.172108722882431</v>
      </c>
      <c r="Y40">
        <v>0</v>
      </c>
      <c r="Z40">
        <v>0</v>
      </c>
      <c r="AA40">
        <v>0</v>
      </c>
      <c r="AB40">
        <v>1.035795</v>
      </c>
      <c r="AC40">
        <v>0</v>
      </c>
      <c r="AD40">
        <v>2.624639949906074</v>
      </c>
      <c r="AE40">
        <v>10.199915620121059</v>
      </c>
      <c r="AF40">
        <v>0</v>
      </c>
      <c r="AG40">
        <v>13.306014129826758</v>
      </c>
      <c r="AH40">
        <v>7.2516360817157173</v>
      </c>
      <c r="AI40">
        <v>0</v>
      </c>
      <c r="AJ40">
        <v>0</v>
      </c>
      <c r="AK40">
        <v>16.315967637445208</v>
      </c>
      <c r="AL40">
        <v>0</v>
      </c>
      <c r="AM40">
        <v>0</v>
      </c>
      <c r="AN40">
        <v>0.65560317438948024</v>
      </c>
      <c r="AO40">
        <v>0</v>
      </c>
      <c r="AP40">
        <v>0.47161294719265284</v>
      </c>
      <c r="AQ40">
        <v>19.392859324149445</v>
      </c>
      <c r="AR40">
        <v>2.7096574719265289</v>
      </c>
      <c r="AS40">
        <v>3.1778466950532245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36.022053853514763</v>
      </c>
      <c r="BB40">
        <f t="shared" si="0"/>
        <v>825.74956943631241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9.3510619636842041</v>
      </c>
      <c r="L41">
        <v>579.49439768796378</v>
      </c>
      <c r="M41">
        <v>27.779991015274032</v>
      </c>
      <c r="N41">
        <v>35.794879873437289</v>
      </c>
      <c r="O41">
        <v>0</v>
      </c>
      <c r="P41">
        <v>37.728759686503835</v>
      </c>
      <c r="Q41">
        <v>6.609746047749943</v>
      </c>
      <c r="R41">
        <v>12.80116826158422</v>
      </c>
      <c r="S41">
        <v>7.9953822267787515</v>
      </c>
      <c r="T41">
        <v>0</v>
      </c>
      <c r="U41">
        <v>21.404579233828766</v>
      </c>
      <c r="V41">
        <v>5.5671341955822342</v>
      </c>
      <c r="W41">
        <v>9.9308663428320649</v>
      </c>
      <c r="X41">
        <v>30.172108722882431</v>
      </c>
      <c r="Y41">
        <v>0</v>
      </c>
      <c r="Z41">
        <v>0</v>
      </c>
      <c r="AA41">
        <v>0</v>
      </c>
      <c r="AB41">
        <v>1.035795</v>
      </c>
      <c r="AC41">
        <v>0</v>
      </c>
      <c r="AD41">
        <v>0</v>
      </c>
      <c r="AE41">
        <v>10.199915620121059</v>
      </c>
      <c r="AF41">
        <v>0</v>
      </c>
      <c r="AG41">
        <v>13.306014129826758</v>
      </c>
      <c r="AH41">
        <v>6.4589470627217711</v>
      </c>
      <c r="AI41">
        <v>0</v>
      </c>
      <c r="AJ41">
        <v>0</v>
      </c>
      <c r="AK41">
        <v>16.315967637445208</v>
      </c>
      <c r="AL41">
        <v>0</v>
      </c>
      <c r="AM41">
        <v>0</v>
      </c>
      <c r="AN41">
        <v>0.65560317438948024</v>
      </c>
      <c r="AO41">
        <v>0</v>
      </c>
      <c r="AP41">
        <v>0.47161294719265284</v>
      </c>
      <c r="AQ41">
        <v>19.392859324149445</v>
      </c>
      <c r="AR41">
        <v>2.7096574719265289</v>
      </c>
      <c r="AS41">
        <v>3.1778466950532245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35.879209502614742</v>
      </c>
      <c r="BB41">
        <f t="shared" si="0"/>
        <v>822.47508481831255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9.3510619636842041</v>
      </c>
      <c r="L42">
        <v>579.49439768796378</v>
      </c>
      <c r="M42">
        <v>27.779991015274032</v>
      </c>
      <c r="N42">
        <v>35.794879873437289</v>
      </c>
      <c r="O42">
        <v>0</v>
      </c>
      <c r="P42">
        <v>37.728759686503835</v>
      </c>
      <c r="Q42">
        <v>6.609746047749943</v>
      </c>
      <c r="R42">
        <v>12.80116826158422</v>
      </c>
      <c r="S42">
        <v>7.9953822267787515</v>
      </c>
      <c r="T42">
        <v>0</v>
      </c>
      <c r="U42">
        <v>21.404579233828766</v>
      </c>
      <c r="V42">
        <v>5.5671341955822342</v>
      </c>
      <c r="W42">
        <v>9.9308663428320649</v>
      </c>
      <c r="X42">
        <v>30.172108722882431</v>
      </c>
      <c r="Y42">
        <v>0</v>
      </c>
      <c r="Z42">
        <v>0</v>
      </c>
      <c r="AA42">
        <v>0</v>
      </c>
      <c r="AB42">
        <v>1.035795</v>
      </c>
      <c r="AC42">
        <v>0</v>
      </c>
      <c r="AD42">
        <v>0</v>
      </c>
      <c r="AE42">
        <v>6.8530681899394699</v>
      </c>
      <c r="AF42">
        <v>0</v>
      </c>
      <c r="AG42">
        <v>13.306014129826758</v>
      </c>
      <c r="AH42">
        <v>5.4313872813608848</v>
      </c>
      <c r="AI42">
        <v>0</v>
      </c>
      <c r="AJ42">
        <v>0</v>
      </c>
      <c r="AK42">
        <v>16.315967637445208</v>
      </c>
      <c r="AL42">
        <v>0</v>
      </c>
      <c r="AM42">
        <v>0</v>
      </c>
      <c r="AN42">
        <v>0.65560317438948024</v>
      </c>
      <c r="AO42">
        <v>0</v>
      </c>
      <c r="AP42">
        <v>0.47161294719265284</v>
      </c>
      <c r="AQ42">
        <v>19.392859324149445</v>
      </c>
      <c r="AR42">
        <v>3.3870720000000003</v>
      </c>
      <c r="AS42">
        <v>3.1778466950532245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35.724675208445746</v>
      </c>
      <c r="BB42">
        <f t="shared" si="0"/>
        <v>818.93262642901243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9.3510619636842041</v>
      </c>
      <c r="L43">
        <v>579.49439768796378</v>
      </c>
      <c r="M43">
        <v>27.779991015274032</v>
      </c>
      <c r="N43">
        <v>35.794879873437289</v>
      </c>
      <c r="O43">
        <v>0</v>
      </c>
      <c r="P43">
        <v>37.728759686503835</v>
      </c>
      <c r="Q43">
        <v>6.609746047749943</v>
      </c>
      <c r="R43">
        <v>12.80116826158422</v>
      </c>
      <c r="S43">
        <v>7.9953822267787515</v>
      </c>
      <c r="T43">
        <v>0</v>
      </c>
      <c r="U43">
        <v>21.404579233828766</v>
      </c>
      <c r="V43">
        <v>5.5671341955822342</v>
      </c>
      <c r="W43">
        <v>10.173530062342033</v>
      </c>
      <c r="X43">
        <v>30.172108722882431</v>
      </c>
      <c r="Y43">
        <v>0</v>
      </c>
      <c r="Z43">
        <v>0</v>
      </c>
      <c r="AA43">
        <v>0</v>
      </c>
      <c r="AB43">
        <v>1.2429540623043205</v>
      </c>
      <c r="AC43">
        <v>0</v>
      </c>
      <c r="AD43">
        <v>0</v>
      </c>
      <c r="AE43">
        <v>5.0999578100605296</v>
      </c>
      <c r="AF43">
        <v>0</v>
      </c>
      <c r="AG43">
        <v>13.306014129826758</v>
      </c>
      <c r="AH43">
        <v>0</v>
      </c>
      <c r="AI43">
        <v>0</v>
      </c>
      <c r="AJ43">
        <v>0</v>
      </c>
      <c r="AK43">
        <v>16.315967637445208</v>
      </c>
      <c r="AL43">
        <v>0</v>
      </c>
      <c r="AM43">
        <v>0</v>
      </c>
      <c r="AN43">
        <v>0.65560317438948024</v>
      </c>
      <c r="AO43">
        <v>0</v>
      </c>
      <c r="AP43">
        <v>0.47161294719265284</v>
      </c>
      <c r="AQ43">
        <v>14.034305999999999</v>
      </c>
      <c r="AR43">
        <v>8.4676799999999997</v>
      </c>
      <c r="AS43">
        <v>5.1175712844917545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35.512628171774836</v>
      </c>
      <c r="BB43">
        <f t="shared" si="0"/>
        <v>814.07177785154704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9.3510619636842041</v>
      </c>
      <c r="L44">
        <v>579.49439768796378</v>
      </c>
      <c r="M44">
        <v>27.779991015274032</v>
      </c>
      <c r="N44">
        <v>35.794879873437289</v>
      </c>
      <c r="O44">
        <v>0</v>
      </c>
      <c r="P44">
        <v>37.728759686503835</v>
      </c>
      <c r="Q44">
        <v>6.609746047749943</v>
      </c>
      <c r="R44">
        <v>12.80116826158422</v>
      </c>
      <c r="S44">
        <v>7.9953822267787515</v>
      </c>
      <c r="T44">
        <v>0</v>
      </c>
      <c r="U44">
        <v>21.404579233828766</v>
      </c>
      <c r="V44">
        <v>5.5671341955822342</v>
      </c>
      <c r="W44">
        <v>10.185077493610505</v>
      </c>
      <c r="X44">
        <v>30.172108722882431</v>
      </c>
      <c r="Y44">
        <v>0</v>
      </c>
      <c r="Z44">
        <v>0</v>
      </c>
      <c r="AA44">
        <v>0</v>
      </c>
      <c r="AB44">
        <v>1.2429540623043205</v>
      </c>
      <c r="AC44">
        <v>0</v>
      </c>
      <c r="AD44">
        <v>0</v>
      </c>
      <c r="AE44">
        <v>0</v>
      </c>
      <c r="AF44">
        <v>0</v>
      </c>
      <c r="AG44">
        <v>13.306014129826758</v>
      </c>
      <c r="AH44">
        <v>0</v>
      </c>
      <c r="AI44">
        <v>0</v>
      </c>
      <c r="AJ44">
        <v>0</v>
      </c>
      <c r="AK44">
        <v>16.315967637445208</v>
      </c>
      <c r="AL44">
        <v>0</v>
      </c>
      <c r="AM44">
        <v>0</v>
      </c>
      <c r="AN44">
        <v>0.65560317438948024</v>
      </c>
      <c r="AO44">
        <v>0</v>
      </c>
      <c r="AP44">
        <v>0.47161294719265284</v>
      </c>
      <c r="AQ44">
        <v>9.029064</v>
      </c>
      <c r="AR44">
        <v>8.4676799999999997</v>
      </c>
      <c r="AS44">
        <v>5.1175712844917545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35.09071350234133</v>
      </c>
      <c r="BB44">
        <f t="shared" si="0"/>
        <v>804.40004014218835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9.3507880324128241</v>
      </c>
      <c r="L45">
        <v>579.49086772937267</v>
      </c>
      <c r="M45">
        <v>27.779991015274032</v>
      </c>
      <c r="N45">
        <v>35.794879873437289</v>
      </c>
      <c r="O45">
        <v>0</v>
      </c>
      <c r="P45">
        <v>37.728759686503835</v>
      </c>
      <c r="Q45">
        <v>6.609746047749943</v>
      </c>
      <c r="R45">
        <v>12.80116826158422</v>
      </c>
      <c r="S45">
        <v>7.9953822267787515</v>
      </c>
      <c r="T45">
        <v>0</v>
      </c>
      <c r="U45">
        <v>21.404579233828766</v>
      </c>
      <c r="V45">
        <v>5.5671341955822342</v>
      </c>
      <c r="W45">
        <v>10.185077493610505</v>
      </c>
      <c r="X45">
        <v>30.172108722882431</v>
      </c>
      <c r="Y45">
        <v>0</v>
      </c>
      <c r="Z45">
        <v>0</v>
      </c>
      <c r="AA45">
        <v>0</v>
      </c>
      <c r="AB45">
        <v>1.2429540623043205</v>
      </c>
      <c r="AC45">
        <v>0</v>
      </c>
      <c r="AD45">
        <v>0</v>
      </c>
      <c r="AE45">
        <v>0</v>
      </c>
      <c r="AF45">
        <v>0</v>
      </c>
      <c r="AG45">
        <v>13.306014129826758</v>
      </c>
      <c r="AH45">
        <v>0</v>
      </c>
      <c r="AI45">
        <v>0</v>
      </c>
      <c r="AJ45">
        <v>0</v>
      </c>
      <c r="AK45">
        <v>16.315967637445208</v>
      </c>
      <c r="AL45">
        <v>0</v>
      </c>
      <c r="AM45">
        <v>0</v>
      </c>
      <c r="AN45">
        <v>0.65560317438948024</v>
      </c>
      <c r="AO45">
        <v>0</v>
      </c>
      <c r="AP45">
        <v>2.1615593679816323</v>
      </c>
      <c r="AQ45">
        <v>4.514532</v>
      </c>
      <c r="AR45">
        <v>3.3870720000000003</v>
      </c>
      <c r="AS45">
        <v>3.2191174105614699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34.680762036203738</v>
      </c>
      <c r="BB45">
        <f t="shared" si="0"/>
        <v>795.00254026532241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9.3507990113096238</v>
      </c>
      <c r="L46">
        <v>579.49086772937267</v>
      </c>
      <c r="M46">
        <v>27.779991015274032</v>
      </c>
      <c r="N46">
        <v>35.794879873437289</v>
      </c>
      <c r="O46">
        <v>0</v>
      </c>
      <c r="P46">
        <v>37.728759686503835</v>
      </c>
      <c r="Q46">
        <v>6.609746047749943</v>
      </c>
      <c r="R46">
        <v>12.80116826158422</v>
      </c>
      <c r="S46">
        <v>7.9953822267787515</v>
      </c>
      <c r="T46">
        <v>0</v>
      </c>
      <c r="U46">
        <v>21.404579233828766</v>
      </c>
      <c r="V46">
        <v>5.5671341955822342</v>
      </c>
      <c r="W46">
        <v>10.185077493610505</v>
      </c>
      <c r="X46">
        <v>30.172108722882431</v>
      </c>
      <c r="Y46">
        <v>0</v>
      </c>
      <c r="Z46">
        <v>0</v>
      </c>
      <c r="AA46">
        <v>0</v>
      </c>
      <c r="AB46">
        <v>1.2429540623043205</v>
      </c>
      <c r="AC46">
        <v>0</v>
      </c>
      <c r="AD46">
        <v>0</v>
      </c>
      <c r="AE46">
        <v>0</v>
      </c>
      <c r="AF46">
        <v>0</v>
      </c>
      <c r="AG46">
        <v>13.306014129826758</v>
      </c>
      <c r="AH46">
        <v>0</v>
      </c>
      <c r="AI46">
        <v>0</v>
      </c>
      <c r="AJ46">
        <v>0</v>
      </c>
      <c r="AK46">
        <v>16.315967637445208</v>
      </c>
      <c r="AL46">
        <v>0</v>
      </c>
      <c r="AM46">
        <v>0</v>
      </c>
      <c r="AN46">
        <v>0.65560317438948024</v>
      </c>
      <c r="AO46">
        <v>0</v>
      </c>
      <c r="AP46">
        <v>2.1615593679816323</v>
      </c>
      <c r="AQ46">
        <v>4.514532</v>
      </c>
      <c r="AR46">
        <v>2.7096574719265289</v>
      </c>
      <c r="AS46">
        <v>3.2191174105614699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34.652446567848159</v>
      </c>
      <c r="BB46">
        <f t="shared" si="0"/>
        <v>794.35345218450129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9.3509215400215666</v>
      </c>
      <c r="L47">
        <v>579.49086772937267</v>
      </c>
      <c r="M47">
        <v>27.779991015274032</v>
      </c>
      <c r="N47">
        <v>35.794879873437289</v>
      </c>
      <c r="O47">
        <v>0</v>
      </c>
      <c r="P47">
        <v>37.728759686503835</v>
      </c>
      <c r="Q47">
        <v>6.609746047749943</v>
      </c>
      <c r="R47">
        <v>12.80116826158422</v>
      </c>
      <c r="S47">
        <v>7.9953822267787515</v>
      </c>
      <c r="T47">
        <v>0</v>
      </c>
      <c r="U47">
        <v>21.404579233828766</v>
      </c>
      <c r="V47">
        <v>5.5671341955822342</v>
      </c>
      <c r="W47">
        <v>10.185077493610505</v>
      </c>
      <c r="X47">
        <v>30.172108722882431</v>
      </c>
      <c r="Y47">
        <v>0</v>
      </c>
      <c r="Z47">
        <v>0</v>
      </c>
      <c r="AA47">
        <v>0</v>
      </c>
      <c r="AB47">
        <v>1.2429540623043205</v>
      </c>
      <c r="AC47">
        <v>0</v>
      </c>
      <c r="AD47">
        <v>0</v>
      </c>
      <c r="AE47">
        <v>0</v>
      </c>
      <c r="AF47">
        <v>0</v>
      </c>
      <c r="AG47">
        <v>13.306014129826758</v>
      </c>
      <c r="AH47">
        <v>0</v>
      </c>
      <c r="AI47">
        <v>0</v>
      </c>
      <c r="AJ47">
        <v>0</v>
      </c>
      <c r="AK47">
        <v>16.315967637445208</v>
      </c>
      <c r="AL47">
        <v>0</v>
      </c>
      <c r="AM47">
        <v>0</v>
      </c>
      <c r="AN47">
        <v>0.65560317438948024</v>
      </c>
      <c r="AO47">
        <v>0</v>
      </c>
      <c r="AP47">
        <v>2.1615593679816323</v>
      </c>
      <c r="AQ47">
        <v>0</v>
      </c>
      <c r="AR47">
        <v>2.0322432640367349</v>
      </c>
      <c r="AS47">
        <v>3.2191174105614699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34.435428338058522</v>
      </c>
      <c r="BB47">
        <f t="shared" si="0"/>
        <v>789.37864673511308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9.3509390248083299</v>
      </c>
      <c r="L48">
        <v>579.49086772937267</v>
      </c>
      <c r="M48">
        <v>27.779991015274032</v>
      </c>
      <c r="N48">
        <v>35.794879873437289</v>
      </c>
      <c r="O48">
        <v>0</v>
      </c>
      <c r="P48">
        <v>37.728759686503835</v>
      </c>
      <c r="Q48">
        <v>6.609746047749943</v>
      </c>
      <c r="R48">
        <v>12.80116826158422</v>
      </c>
      <c r="S48">
        <v>7.9953822267787515</v>
      </c>
      <c r="T48">
        <v>0</v>
      </c>
      <c r="U48">
        <v>21.404579233828766</v>
      </c>
      <c r="V48">
        <v>5.5671341955822342</v>
      </c>
      <c r="W48">
        <v>10.185077493610505</v>
      </c>
      <c r="X48">
        <v>30.172108722882431</v>
      </c>
      <c r="Y48">
        <v>0</v>
      </c>
      <c r="Z48">
        <v>0</v>
      </c>
      <c r="AA48">
        <v>0</v>
      </c>
      <c r="AB48">
        <v>1.2429540623043205</v>
      </c>
      <c r="AC48">
        <v>0</v>
      </c>
      <c r="AD48">
        <v>0</v>
      </c>
      <c r="AE48">
        <v>0</v>
      </c>
      <c r="AF48">
        <v>0</v>
      </c>
      <c r="AG48">
        <v>13.306014129826758</v>
      </c>
      <c r="AH48">
        <v>0</v>
      </c>
      <c r="AI48">
        <v>0</v>
      </c>
      <c r="AJ48">
        <v>0</v>
      </c>
      <c r="AK48">
        <v>16.315967637445208</v>
      </c>
      <c r="AL48">
        <v>0</v>
      </c>
      <c r="AM48">
        <v>0</v>
      </c>
      <c r="AN48">
        <v>0.65560317438948024</v>
      </c>
      <c r="AO48">
        <v>0</v>
      </c>
      <c r="AP48">
        <v>2.1615593679816323</v>
      </c>
      <c r="AQ48">
        <v>0</v>
      </c>
      <c r="AR48">
        <v>2.0322432640367349</v>
      </c>
      <c r="AS48">
        <v>3.2191174105614699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34.435429068922609</v>
      </c>
      <c r="BB48">
        <f t="shared" si="0"/>
        <v>789.37866348903572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8.7768081824405222</v>
      </c>
      <c r="L49">
        <v>579.49086772937267</v>
      </c>
      <c r="M49">
        <v>27.779991015274032</v>
      </c>
      <c r="N49">
        <v>35.794879873437289</v>
      </c>
      <c r="O49">
        <v>0</v>
      </c>
      <c r="P49">
        <v>37.728759686503835</v>
      </c>
      <c r="Q49">
        <v>6.609746047749943</v>
      </c>
      <c r="R49">
        <v>12.80116826158422</v>
      </c>
      <c r="S49">
        <v>7.9953822267787515</v>
      </c>
      <c r="T49">
        <v>0</v>
      </c>
      <c r="U49">
        <v>21.404579233828766</v>
      </c>
      <c r="V49">
        <v>5.5671341955822342</v>
      </c>
      <c r="W49">
        <v>10.185077493610505</v>
      </c>
      <c r="X49">
        <v>30.172108722882431</v>
      </c>
      <c r="Y49">
        <v>0</v>
      </c>
      <c r="Z49">
        <v>0</v>
      </c>
      <c r="AA49">
        <v>0</v>
      </c>
      <c r="AB49">
        <v>1.2429540623043205</v>
      </c>
      <c r="AC49">
        <v>0</v>
      </c>
      <c r="AD49">
        <v>0</v>
      </c>
      <c r="AE49">
        <v>0</v>
      </c>
      <c r="AF49">
        <v>0</v>
      </c>
      <c r="AG49">
        <v>13.306014129826758</v>
      </c>
      <c r="AH49">
        <v>0</v>
      </c>
      <c r="AI49">
        <v>0</v>
      </c>
      <c r="AJ49">
        <v>0</v>
      </c>
      <c r="AK49">
        <v>16.315967637445208</v>
      </c>
      <c r="AL49">
        <v>0</v>
      </c>
      <c r="AM49">
        <v>0</v>
      </c>
      <c r="AN49">
        <v>0.65560317438948024</v>
      </c>
      <c r="AO49">
        <v>0</v>
      </c>
      <c r="AP49">
        <v>2.1615593679816323</v>
      </c>
      <c r="AQ49">
        <v>0</v>
      </c>
      <c r="AR49">
        <v>2.0322432640367349</v>
      </c>
      <c r="AS49">
        <v>1.6508295808808182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34.345875968430974</v>
      </c>
      <c r="BB49">
        <f t="shared" si="0"/>
        <v>787.32579791747889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7.8168095983249941</v>
      </c>
      <c r="L50">
        <v>579.49086772937267</v>
      </c>
      <c r="M50">
        <v>27.779991015274032</v>
      </c>
      <c r="N50">
        <v>35.794879873437289</v>
      </c>
      <c r="O50">
        <v>0</v>
      </c>
      <c r="P50">
        <v>37.728759686503835</v>
      </c>
      <c r="Q50">
        <v>6.609746047749943</v>
      </c>
      <c r="R50">
        <v>12.80116826158422</v>
      </c>
      <c r="S50">
        <v>7.9953822267787515</v>
      </c>
      <c r="T50">
        <v>0</v>
      </c>
      <c r="U50">
        <v>21.404579233828766</v>
      </c>
      <c r="V50">
        <v>5.5671341955822342</v>
      </c>
      <c r="W50">
        <v>10.185077493610505</v>
      </c>
      <c r="X50">
        <v>30.172108722882431</v>
      </c>
      <c r="Y50">
        <v>0</v>
      </c>
      <c r="Z50">
        <v>0</v>
      </c>
      <c r="AA50">
        <v>0</v>
      </c>
      <c r="AB50">
        <v>1.2429540623043205</v>
      </c>
      <c r="AC50">
        <v>0</v>
      </c>
      <c r="AD50">
        <v>0</v>
      </c>
      <c r="AE50">
        <v>0</v>
      </c>
      <c r="AF50">
        <v>0</v>
      </c>
      <c r="AG50">
        <v>13.306014129826758</v>
      </c>
      <c r="AH50">
        <v>0</v>
      </c>
      <c r="AI50">
        <v>0</v>
      </c>
      <c r="AJ50">
        <v>0</v>
      </c>
      <c r="AK50">
        <v>16.315967637445208</v>
      </c>
      <c r="AL50">
        <v>0</v>
      </c>
      <c r="AM50">
        <v>0</v>
      </c>
      <c r="AN50">
        <v>0.65560317438948024</v>
      </c>
      <c r="AO50">
        <v>0</v>
      </c>
      <c r="AP50">
        <v>2.3580647359632643</v>
      </c>
      <c r="AQ50">
        <v>0</v>
      </c>
      <c r="AR50">
        <v>2.0322432640367349</v>
      </c>
      <c r="AS50">
        <v>1.6508295808808182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34.313961951996582</v>
      </c>
      <c r="BB50">
        <f t="shared" si="0"/>
        <v>786.59421871777931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7.0444927473141528</v>
      </c>
      <c r="L51">
        <v>579.49086772937267</v>
      </c>
      <c r="M51">
        <v>27.779991015274032</v>
      </c>
      <c r="N51">
        <v>35.794879873437289</v>
      </c>
      <c r="O51">
        <v>0</v>
      </c>
      <c r="P51">
        <v>37.728759686503835</v>
      </c>
      <c r="Q51">
        <v>6.609746047749943</v>
      </c>
      <c r="R51">
        <v>12.80116826158422</v>
      </c>
      <c r="S51">
        <v>7.9953822267787515</v>
      </c>
      <c r="T51">
        <v>0</v>
      </c>
      <c r="U51">
        <v>21.404579233828766</v>
      </c>
      <c r="V51">
        <v>5.5671341955822342</v>
      </c>
      <c r="W51">
        <v>13.783925199852789</v>
      </c>
      <c r="X51">
        <v>30.172108722882431</v>
      </c>
      <c r="Y51">
        <v>0</v>
      </c>
      <c r="Z51">
        <v>0</v>
      </c>
      <c r="AA51">
        <v>0</v>
      </c>
      <c r="AB51">
        <v>1.2429540623043205</v>
      </c>
      <c r="AC51">
        <v>0</v>
      </c>
      <c r="AD51">
        <v>0</v>
      </c>
      <c r="AE51">
        <v>0</v>
      </c>
      <c r="AF51">
        <v>2.7468576627008972</v>
      </c>
      <c r="AG51">
        <v>13.306014129826758</v>
      </c>
      <c r="AH51">
        <v>0</v>
      </c>
      <c r="AI51">
        <v>0</v>
      </c>
      <c r="AJ51">
        <v>0</v>
      </c>
      <c r="AK51">
        <v>16.315967637445208</v>
      </c>
      <c r="AL51">
        <v>0</v>
      </c>
      <c r="AM51">
        <v>0</v>
      </c>
      <c r="AN51">
        <v>0.65560317438948024</v>
      </c>
      <c r="AO51">
        <v>0</v>
      </c>
      <c r="AP51">
        <v>0.86462368315591731</v>
      </c>
      <c r="AQ51">
        <v>0</v>
      </c>
      <c r="AR51">
        <v>2.0322432640367349</v>
      </c>
      <c r="AS51">
        <v>1.6508295808808182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34.484503756038812</v>
      </c>
      <c r="BB51">
        <f t="shared" si="0"/>
        <v>790.50362437886213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7.0444927473141528</v>
      </c>
      <c r="L52">
        <v>579.49086772937267</v>
      </c>
      <c r="M52">
        <v>27.779991015274032</v>
      </c>
      <c r="N52">
        <v>35.794879873437289</v>
      </c>
      <c r="O52">
        <v>0</v>
      </c>
      <c r="P52">
        <v>37.728759686503835</v>
      </c>
      <c r="Q52">
        <v>6.609746047749943</v>
      </c>
      <c r="R52">
        <v>12.80116826158422</v>
      </c>
      <c r="S52">
        <v>7.9953822267787515</v>
      </c>
      <c r="T52">
        <v>0</v>
      </c>
      <c r="U52">
        <v>21.404579233828766</v>
      </c>
      <c r="V52">
        <v>5.5671341955822342</v>
      </c>
      <c r="W52">
        <v>13.783925199852789</v>
      </c>
      <c r="X52">
        <v>30.172108722882431</v>
      </c>
      <c r="Y52">
        <v>0</v>
      </c>
      <c r="Z52">
        <v>0</v>
      </c>
      <c r="AA52">
        <v>0</v>
      </c>
      <c r="AB52">
        <v>1.2429540623043205</v>
      </c>
      <c r="AC52">
        <v>0</v>
      </c>
      <c r="AD52">
        <v>0</v>
      </c>
      <c r="AE52">
        <v>0</v>
      </c>
      <c r="AF52">
        <v>2.7468576627008972</v>
      </c>
      <c r="AG52">
        <v>13.306014129826758</v>
      </c>
      <c r="AH52">
        <v>0</v>
      </c>
      <c r="AI52">
        <v>0</v>
      </c>
      <c r="AJ52">
        <v>0</v>
      </c>
      <c r="AK52">
        <v>16.315967637445208</v>
      </c>
      <c r="AL52">
        <v>0</v>
      </c>
      <c r="AM52">
        <v>0</v>
      </c>
      <c r="AN52">
        <v>0.65560317438948024</v>
      </c>
      <c r="AO52">
        <v>0</v>
      </c>
      <c r="AP52">
        <v>0.86462368315591731</v>
      </c>
      <c r="AQ52">
        <v>0</v>
      </c>
      <c r="AR52">
        <v>2.0322432640367349</v>
      </c>
      <c r="AS52">
        <v>1.6508295808808182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34.484503756038812</v>
      </c>
      <c r="BB52">
        <f t="shared" si="0"/>
        <v>790.50362437886213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7.0444927473141528</v>
      </c>
      <c r="L53">
        <v>579.49086772937267</v>
      </c>
      <c r="M53">
        <v>27.779991015274032</v>
      </c>
      <c r="N53">
        <v>35.794879873437289</v>
      </c>
      <c r="O53">
        <v>0</v>
      </c>
      <c r="P53">
        <v>37.728759686503835</v>
      </c>
      <c r="Q53">
        <v>6.609746047749943</v>
      </c>
      <c r="R53">
        <v>12.80116826158422</v>
      </c>
      <c r="S53">
        <v>7.9953822267787515</v>
      </c>
      <c r="T53">
        <v>0</v>
      </c>
      <c r="U53">
        <v>21.404579233828766</v>
      </c>
      <c r="V53">
        <v>5.5671341955822342</v>
      </c>
      <c r="W53">
        <v>13.783925199852789</v>
      </c>
      <c r="X53">
        <v>30.172108722882431</v>
      </c>
      <c r="Y53">
        <v>0</v>
      </c>
      <c r="Z53">
        <v>0</v>
      </c>
      <c r="AA53">
        <v>0</v>
      </c>
      <c r="AB53">
        <v>1.2429540623043205</v>
      </c>
      <c r="AC53">
        <v>0</v>
      </c>
      <c r="AD53">
        <v>0</v>
      </c>
      <c r="AE53">
        <v>0</v>
      </c>
      <c r="AF53">
        <v>2.7468576627008972</v>
      </c>
      <c r="AG53">
        <v>13.306014129826758</v>
      </c>
      <c r="AH53">
        <v>0</v>
      </c>
      <c r="AI53">
        <v>0</v>
      </c>
      <c r="AJ53">
        <v>0</v>
      </c>
      <c r="AK53">
        <v>16.315967637445208</v>
      </c>
      <c r="AL53">
        <v>0</v>
      </c>
      <c r="AM53">
        <v>0</v>
      </c>
      <c r="AN53">
        <v>0.65560317438948024</v>
      </c>
      <c r="AO53">
        <v>0</v>
      </c>
      <c r="AP53">
        <v>0.86462368315591731</v>
      </c>
      <c r="AQ53">
        <v>0</v>
      </c>
      <c r="AR53">
        <v>2.0322432640367349</v>
      </c>
      <c r="AS53">
        <v>1.6508295808808182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34.484503756038812</v>
      </c>
      <c r="BB53">
        <f t="shared" si="0"/>
        <v>790.50362437886213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7.0444927473141528</v>
      </c>
      <c r="L54">
        <v>579.48634073955861</v>
      </c>
      <c r="M54">
        <v>27.779991015274032</v>
      </c>
      <c r="N54">
        <v>35.794879873437289</v>
      </c>
      <c r="O54">
        <v>0</v>
      </c>
      <c r="P54">
        <v>37.728759686503835</v>
      </c>
      <c r="Q54">
        <v>6.609746047749943</v>
      </c>
      <c r="R54">
        <v>12.80116826158422</v>
      </c>
      <c r="S54">
        <v>7.9953822267787515</v>
      </c>
      <c r="T54">
        <v>0</v>
      </c>
      <c r="U54">
        <v>21.404579233828766</v>
      </c>
      <c r="V54">
        <v>5.5671341955822342</v>
      </c>
      <c r="W54">
        <v>13.783925199852789</v>
      </c>
      <c r="X54">
        <v>30.172108722882431</v>
      </c>
      <c r="Y54">
        <v>0</v>
      </c>
      <c r="Z54">
        <v>0</v>
      </c>
      <c r="AA54">
        <v>0</v>
      </c>
      <c r="AB54">
        <v>1.2429540623043205</v>
      </c>
      <c r="AC54">
        <v>0</v>
      </c>
      <c r="AD54">
        <v>0</v>
      </c>
      <c r="AE54">
        <v>0</v>
      </c>
      <c r="AF54">
        <v>2.7468576627008972</v>
      </c>
      <c r="AG54">
        <v>13.306014129826758</v>
      </c>
      <c r="AH54">
        <v>0</v>
      </c>
      <c r="AI54">
        <v>0</v>
      </c>
      <c r="AJ54">
        <v>0</v>
      </c>
      <c r="AK54">
        <v>16.315967637445208</v>
      </c>
      <c r="AL54">
        <v>0</v>
      </c>
      <c r="AM54">
        <v>0</v>
      </c>
      <c r="AN54">
        <v>0.65560317438948024</v>
      </c>
      <c r="AO54">
        <v>0</v>
      </c>
      <c r="AP54">
        <v>0.86462368315591731</v>
      </c>
      <c r="AQ54">
        <v>0</v>
      </c>
      <c r="AR54">
        <v>2.0322432640367349</v>
      </c>
      <c r="AS54">
        <v>1.6508295808808182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34.484314527864576</v>
      </c>
      <c r="BB54">
        <f t="shared" si="0"/>
        <v>790.49928661722231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7.3262366938008761</v>
      </c>
      <c r="L55">
        <v>459.9969257874389</v>
      </c>
      <c r="M55">
        <v>27.779991015274032</v>
      </c>
      <c r="N55">
        <v>35.794879873437289</v>
      </c>
      <c r="O55">
        <v>0</v>
      </c>
      <c r="P55">
        <v>37.728759686503835</v>
      </c>
      <c r="Q55">
        <v>6.609746047749943</v>
      </c>
      <c r="R55">
        <v>12.80116826158422</v>
      </c>
      <c r="S55">
        <v>7.9953822267787515</v>
      </c>
      <c r="T55">
        <v>0</v>
      </c>
      <c r="U55">
        <v>21.404579233828766</v>
      </c>
      <c r="V55">
        <v>5.5671341955822342</v>
      </c>
      <c r="W55">
        <v>13.783925199852789</v>
      </c>
      <c r="X55">
        <v>30.172108722882431</v>
      </c>
      <c r="Y55">
        <v>0</v>
      </c>
      <c r="Z55">
        <v>0</v>
      </c>
      <c r="AA55">
        <v>0</v>
      </c>
      <c r="AB55">
        <v>1.2429540623043205</v>
      </c>
      <c r="AC55">
        <v>0</v>
      </c>
      <c r="AD55">
        <v>0</v>
      </c>
      <c r="AE55">
        <v>0</v>
      </c>
      <c r="AF55">
        <v>2.7468576627008972</v>
      </c>
      <c r="AG55">
        <v>13.306014129826758</v>
      </c>
      <c r="AH55">
        <v>0</v>
      </c>
      <c r="AI55">
        <v>0</v>
      </c>
      <c r="AJ55">
        <v>0</v>
      </c>
      <c r="AK55">
        <v>16.315967637445208</v>
      </c>
      <c r="AL55">
        <v>0</v>
      </c>
      <c r="AM55">
        <v>0</v>
      </c>
      <c r="AN55">
        <v>0.65560317438948024</v>
      </c>
      <c r="AO55">
        <v>0</v>
      </c>
      <c r="AP55">
        <v>0.58951610394489662</v>
      </c>
      <c r="AQ55">
        <v>0</v>
      </c>
      <c r="AR55">
        <v>3.3870720000000003</v>
      </c>
      <c r="AS55">
        <v>1.6508295808808182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29.546566224181387</v>
      </c>
      <c r="BB55">
        <f t="shared" si="0"/>
        <v>677.3090850720248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7.0548394408259654</v>
      </c>
      <c r="L56">
        <v>399.99703416958232</v>
      </c>
      <c r="M56">
        <v>27.779991015274032</v>
      </c>
      <c r="N56">
        <v>35.794879873437289</v>
      </c>
      <c r="O56">
        <v>0</v>
      </c>
      <c r="P56">
        <v>37.728759686503835</v>
      </c>
      <c r="Q56">
        <v>6.6096011552442855</v>
      </c>
      <c r="R56">
        <v>12.800062079921776</v>
      </c>
      <c r="S56">
        <v>7.993501374885426</v>
      </c>
      <c r="T56">
        <v>0</v>
      </c>
      <c r="U56">
        <v>21.404579233828766</v>
      </c>
      <c r="V56">
        <v>5.5672999065080608</v>
      </c>
      <c r="W56">
        <v>13.783925199852789</v>
      </c>
      <c r="X56">
        <v>30.172108722882431</v>
      </c>
      <c r="Y56">
        <v>0</v>
      </c>
      <c r="Z56">
        <v>0</v>
      </c>
      <c r="AA56">
        <v>0</v>
      </c>
      <c r="AB56">
        <v>1.2429540623043205</v>
      </c>
      <c r="AC56">
        <v>0</v>
      </c>
      <c r="AD56">
        <v>0</v>
      </c>
      <c r="AE56">
        <v>0</v>
      </c>
      <c r="AF56">
        <v>2.7468576627008972</v>
      </c>
      <c r="AG56">
        <v>13.306014129826758</v>
      </c>
      <c r="AH56">
        <v>0</v>
      </c>
      <c r="AI56">
        <v>0</v>
      </c>
      <c r="AJ56">
        <v>0</v>
      </c>
      <c r="AK56">
        <v>16.315967637445208</v>
      </c>
      <c r="AL56">
        <v>0</v>
      </c>
      <c r="AM56">
        <v>0</v>
      </c>
      <c r="AN56">
        <v>0.65560317438948024</v>
      </c>
      <c r="AO56">
        <v>0</v>
      </c>
      <c r="AP56">
        <v>0.58951610394489662</v>
      </c>
      <c r="AQ56">
        <v>0</v>
      </c>
      <c r="AR56">
        <v>3.3870720000000003</v>
      </c>
      <c r="AS56">
        <v>1.6508295808808182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27.027102361587975</v>
      </c>
      <c r="BB56">
        <f t="shared" si="0"/>
        <v>619.55429384865135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7.0548394408259654</v>
      </c>
      <c r="L57">
        <v>399.99703416958232</v>
      </c>
      <c r="M57">
        <v>27.779991015274032</v>
      </c>
      <c r="N57">
        <v>35.794879873437289</v>
      </c>
      <c r="O57">
        <v>0</v>
      </c>
      <c r="P57">
        <v>37.728759686503835</v>
      </c>
      <c r="Q57">
        <v>6.6096011552442855</v>
      </c>
      <c r="R57">
        <v>12.800062079921776</v>
      </c>
      <c r="S57">
        <v>7.993501374885426</v>
      </c>
      <c r="T57">
        <v>0</v>
      </c>
      <c r="U57">
        <v>21.404579233828766</v>
      </c>
      <c r="V57">
        <v>5.5672999065080608</v>
      </c>
      <c r="W57">
        <v>13.783925199852789</v>
      </c>
      <c r="X57">
        <v>30.172108722882431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2.7468576627008972</v>
      </c>
      <c r="AG57">
        <v>13.306014129826758</v>
      </c>
      <c r="AH57">
        <v>0</v>
      </c>
      <c r="AI57">
        <v>0</v>
      </c>
      <c r="AJ57">
        <v>0</v>
      </c>
      <c r="AK57">
        <v>16.315967637445208</v>
      </c>
      <c r="AL57">
        <v>0</v>
      </c>
      <c r="AM57">
        <v>0</v>
      </c>
      <c r="AN57">
        <v>0.65560317438948024</v>
      </c>
      <c r="AO57">
        <v>0</v>
      </c>
      <c r="AP57">
        <v>0.58951610394489662</v>
      </c>
      <c r="AQ57">
        <v>0</v>
      </c>
      <c r="AR57">
        <v>3.3870720000000003</v>
      </c>
      <c r="AS57">
        <v>1.6508295808808182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26.975146881783655</v>
      </c>
      <c r="BB57">
        <f t="shared" si="0"/>
        <v>618.36329526615134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7.0548394408259654</v>
      </c>
      <c r="L58">
        <v>449.9970179640718</v>
      </c>
      <c r="M58">
        <v>27.779991015274032</v>
      </c>
      <c r="N58">
        <v>35.794879873437289</v>
      </c>
      <c r="O58">
        <v>0</v>
      </c>
      <c r="P58">
        <v>37.728759686503835</v>
      </c>
      <c r="Q58">
        <v>6.6096011552442855</v>
      </c>
      <c r="R58">
        <v>12.800062079921776</v>
      </c>
      <c r="S58">
        <v>7.993501374885426</v>
      </c>
      <c r="T58">
        <v>0</v>
      </c>
      <c r="U58">
        <v>21.404579233828766</v>
      </c>
      <c r="V58">
        <v>5.5672999065080608</v>
      </c>
      <c r="W58">
        <v>13.783925199852789</v>
      </c>
      <c r="X58">
        <v>30.172108722882431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2.7468576627008972</v>
      </c>
      <c r="AG58">
        <v>13.306014129826758</v>
      </c>
      <c r="AH58">
        <v>0</v>
      </c>
      <c r="AI58">
        <v>0</v>
      </c>
      <c r="AJ58">
        <v>0</v>
      </c>
      <c r="AK58">
        <v>16.315967637445208</v>
      </c>
      <c r="AL58">
        <v>0</v>
      </c>
      <c r="AM58">
        <v>0</v>
      </c>
      <c r="AN58">
        <v>0.65560317438948024</v>
      </c>
      <c r="AO58">
        <v>0</v>
      </c>
      <c r="AP58">
        <v>0.58951610394489662</v>
      </c>
      <c r="AQ58">
        <v>0</v>
      </c>
      <c r="AR58">
        <v>3.3870720000000003</v>
      </c>
      <c r="AS58">
        <v>1.6508295808808182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29.065146204393283</v>
      </c>
      <c r="BB58">
        <f t="shared" si="0"/>
        <v>666.27327973803108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7.0548394408259654</v>
      </c>
      <c r="L59">
        <v>449.9970179640718</v>
      </c>
      <c r="M59">
        <v>27.779991015274032</v>
      </c>
      <c r="N59">
        <v>35.794879873437289</v>
      </c>
      <c r="O59">
        <v>0</v>
      </c>
      <c r="P59">
        <v>37.728759686503835</v>
      </c>
      <c r="Q59">
        <v>6.6096011552442855</v>
      </c>
      <c r="R59">
        <v>12.800062079921776</v>
      </c>
      <c r="S59">
        <v>7.993501374885426</v>
      </c>
      <c r="T59">
        <v>0</v>
      </c>
      <c r="U59">
        <v>21.404579233828766</v>
      </c>
      <c r="V59">
        <v>5.5672999065080608</v>
      </c>
      <c r="W59">
        <v>13.783925199852789</v>
      </c>
      <c r="X59">
        <v>30.172108722882431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2.7468576627008972</v>
      </c>
      <c r="AG59">
        <v>13.306014129826758</v>
      </c>
      <c r="AH59">
        <v>0</v>
      </c>
      <c r="AI59">
        <v>0</v>
      </c>
      <c r="AJ59">
        <v>0</v>
      </c>
      <c r="AK59">
        <v>16.315967637445208</v>
      </c>
      <c r="AL59">
        <v>0</v>
      </c>
      <c r="AM59">
        <v>0</v>
      </c>
      <c r="AN59">
        <v>0.65560317438948024</v>
      </c>
      <c r="AO59">
        <v>0</v>
      </c>
      <c r="AP59">
        <v>0.58951610394489662</v>
      </c>
      <c r="AQ59">
        <v>0</v>
      </c>
      <c r="AR59">
        <v>2.0322432640367349</v>
      </c>
      <c r="AS59">
        <v>1.6508295808808182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29.008514363230017</v>
      </c>
      <c r="BB59">
        <f t="shared" si="0"/>
        <v>664.97508284323112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7.0548394408259654</v>
      </c>
      <c r="L60">
        <v>479.99675248060964</v>
      </c>
      <c r="M60">
        <v>27.779991015274032</v>
      </c>
      <c r="N60">
        <v>35.794879873437289</v>
      </c>
      <c r="O60">
        <v>0</v>
      </c>
      <c r="P60">
        <v>37.728759686503835</v>
      </c>
      <c r="Q60">
        <v>6.6096011552442855</v>
      </c>
      <c r="R60">
        <v>12.800062079921776</v>
      </c>
      <c r="S60">
        <v>7.993501374885426</v>
      </c>
      <c r="T60">
        <v>0</v>
      </c>
      <c r="U60">
        <v>21.404579233828766</v>
      </c>
      <c r="V60">
        <v>5.5672999065080608</v>
      </c>
      <c r="W60">
        <v>13.783925199852789</v>
      </c>
      <c r="X60">
        <v>30.172108722882431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2.7468576627008972</v>
      </c>
      <c r="AG60">
        <v>13.306014129826758</v>
      </c>
      <c r="AH60">
        <v>0</v>
      </c>
      <c r="AI60">
        <v>0</v>
      </c>
      <c r="AJ60">
        <v>0</v>
      </c>
      <c r="AK60">
        <v>16.315967637445208</v>
      </c>
      <c r="AL60">
        <v>0</v>
      </c>
      <c r="AM60">
        <v>0</v>
      </c>
      <c r="AN60">
        <v>0.65560317438948024</v>
      </c>
      <c r="AO60">
        <v>0</v>
      </c>
      <c r="AP60">
        <v>0.58951610394489662</v>
      </c>
      <c r="AQ60">
        <v>4.8482146758505529</v>
      </c>
      <c r="AR60">
        <v>2.0322432640367349</v>
      </c>
      <c r="AS60">
        <v>1.6508295808808182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30.465158639471891</v>
      </c>
      <c r="BB60">
        <f t="shared" si="0"/>
        <v>698.36638775937763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7.0548394408259654</v>
      </c>
      <c r="L61">
        <v>479.99675248060964</v>
      </c>
      <c r="M61">
        <v>27.779991015274032</v>
      </c>
      <c r="N61">
        <v>35.794879873437289</v>
      </c>
      <c r="O61">
        <v>0</v>
      </c>
      <c r="P61">
        <v>37.728759686503835</v>
      </c>
      <c r="Q61">
        <v>6.6096011552442855</v>
      </c>
      <c r="R61">
        <v>12.800062079921776</v>
      </c>
      <c r="S61">
        <v>7.993501374885426</v>
      </c>
      <c r="T61">
        <v>0</v>
      </c>
      <c r="U61">
        <v>21.404579233828766</v>
      </c>
      <c r="V61">
        <v>5.5672999065080608</v>
      </c>
      <c r="W61">
        <v>13.783925199852789</v>
      </c>
      <c r="X61">
        <v>30.172108722882431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2.7468576627008972</v>
      </c>
      <c r="AG61">
        <v>13.306014129826758</v>
      </c>
      <c r="AH61">
        <v>0</v>
      </c>
      <c r="AI61">
        <v>0</v>
      </c>
      <c r="AJ61">
        <v>0</v>
      </c>
      <c r="AK61">
        <v>16.315967637445208</v>
      </c>
      <c r="AL61">
        <v>0</v>
      </c>
      <c r="AM61">
        <v>0</v>
      </c>
      <c r="AN61">
        <v>0.65560317438948024</v>
      </c>
      <c r="AO61">
        <v>0</v>
      </c>
      <c r="AP61">
        <v>0.58951610394489662</v>
      </c>
      <c r="AQ61">
        <v>9.6964296620747223</v>
      </c>
      <c r="AR61">
        <v>2.0322432640367349</v>
      </c>
      <c r="AS61">
        <v>1.6508295808808182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30.66781402589606</v>
      </c>
      <c r="BB61">
        <f t="shared" si="0"/>
        <v>703.01194735917761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7.0548394408259654</v>
      </c>
      <c r="L62">
        <v>459.9969257874389</v>
      </c>
      <c r="M62">
        <v>27.779991015274032</v>
      </c>
      <c r="N62">
        <v>35.794879873437289</v>
      </c>
      <c r="O62">
        <v>0</v>
      </c>
      <c r="P62">
        <v>37.728759686503835</v>
      </c>
      <c r="Q62">
        <v>6.6096011552442855</v>
      </c>
      <c r="R62">
        <v>12.800062079921776</v>
      </c>
      <c r="S62">
        <v>7.993501374885426</v>
      </c>
      <c r="T62">
        <v>0</v>
      </c>
      <c r="U62">
        <v>21.404579233828766</v>
      </c>
      <c r="V62">
        <v>5.5672999065080608</v>
      </c>
      <c r="W62">
        <v>13.783925199852789</v>
      </c>
      <c r="X62">
        <v>30.172108722882431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2.7468576627008972</v>
      </c>
      <c r="AG62">
        <v>13.306014129826758</v>
      </c>
      <c r="AH62">
        <v>0.91012424337299103</v>
      </c>
      <c r="AI62">
        <v>0</v>
      </c>
      <c r="AJ62">
        <v>0</v>
      </c>
      <c r="AK62">
        <v>16.315967637445208</v>
      </c>
      <c r="AL62">
        <v>0</v>
      </c>
      <c r="AM62">
        <v>0</v>
      </c>
      <c r="AN62">
        <v>0.65560317438948024</v>
      </c>
      <c r="AO62">
        <v>0</v>
      </c>
      <c r="AP62">
        <v>0.58951610394489662</v>
      </c>
      <c r="AQ62">
        <v>14.544644337925273</v>
      </c>
      <c r="AR62">
        <v>2.0322432640367349</v>
      </c>
      <c r="AS62">
        <v>1.6508295808808182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30.072519836945052</v>
      </c>
      <c r="BB62">
        <f t="shared" si="0"/>
        <v>689.3657537741816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7.0548394408259654</v>
      </c>
      <c r="L63">
        <v>449.9970179640718</v>
      </c>
      <c r="M63">
        <v>27.779991015274032</v>
      </c>
      <c r="N63">
        <v>35.794879873437289</v>
      </c>
      <c r="O63">
        <v>0</v>
      </c>
      <c r="P63">
        <v>37.728759686503835</v>
      </c>
      <c r="Q63">
        <v>6.6096011552442855</v>
      </c>
      <c r="R63">
        <v>12.800062079921776</v>
      </c>
      <c r="S63">
        <v>7.993501374885426</v>
      </c>
      <c r="T63">
        <v>0</v>
      </c>
      <c r="U63">
        <v>21.404579233828766</v>
      </c>
      <c r="V63">
        <v>5.5672999065080608</v>
      </c>
      <c r="W63">
        <v>12.116391590450737</v>
      </c>
      <c r="X63">
        <v>30.172108722882431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5.4937153254017943</v>
      </c>
      <c r="AG63">
        <v>13.306014129826758</v>
      </c>
      <c r="AH63">
        <v>6.16535837455646</v>
      </c>
      <c r="AI63">
        <v>0</v>
      </c>
      <c r="AJ63">
        <v>0</v>
      </c>
      <c r="AK63">
        <v>16.315967637445208</v>
      </c>
      <c r="AL63">
        <v>0</v>
      </c>
      <c r="AM63">
        <v>0</v>
      </c>
      <c r="AN63">
        <v>0.65560317438948024</v>
      </c>
      <c r="AO63">
        <v>0</v>
      </c>
      <c r="AP63">
        <v>0.58951610394489662</v>
      </c>
      <c r="AQ63">
        <v>19.392859324149445</v>
      </c>
      <c r="AR63">
        <v>2.0322432640367349</v>
      </c>
      <c r="AS63">
        <v>1.6508295808808182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30.121963608463812</v>
      </c>
      <c r="BB63">
        <f t="shared" si="0"/>
        <v>690.49917535000202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7.0548394408259654</v>
      </c>
      <c r="L64">
        <v>449.9970179640718</v>
      </c>
      <c r="M64">
        <v>27.779991015274032</v>
      </c>
      <c r="N64">
        <v>35.794879873437289</v>
      </c>
      <c r="O64">
        <v>0</v>
      </c>
      <c r="P64">
        <v>37.728759686503835</v>
      </c>
      <c r="Q64">
        <v>6.6096011552442855</v>
      </c>
      <c r="R64">
        <v>12.800062079921776</v>
      </c>
      <c r="S64">
        <v>7.993501374885426</v>
      </c>
      <c r="T64">
        <v>0</v>
      </c>
      <c r="U64">
        <v>21.404579233828766</v>
      </c>
      <c r="V64">
        <v>5.5672999065080608</v>
      </c>
      <c r="W64">
        <v>12.116391590450737</v>
      </c>
      <c r="X64">
        <v>30.172108722882431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5.4937153254017943</v>
      </c>
      <c r="AG64">
        <v>13.306014129826758</v>
      </c>
      <c r="AH64">
        <v>6.16535837455646</v>
      </c>
      <c r="AI64">
        <v>0</v>
      </c>
      <c r="AJ64">
        <v>0</v>
      </c>
      <c r="AK64">
        <v>16.315967637445208</v>
      </c>
      <c r="AL64">
        <v>0</v>
      </c>
      <c r="AM64">
        <v>0</v>
      </c>
      <c r="AN64">
        <v>0.65560317438948024</v>
      </c>
      <c r="AO64">
        <v>0</v>
      </c>
      <c r="AP64">
        <v>0.58951610394489662</v>
      </c>
      <c r="AQ64">
        <v>19.392859324149445</v>
      </c>
      <c r="AR64">
        <v>2.0322432640367349</v>
      </c>
      <c r="AS64">
        <v>1.6508295808808182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30.121963608463812</v>
      </c>
      <c r="BB64">
        <f t="shared" si="0"/>
        <v>690.49917535000202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7.023488260475073</v>
      </c>
      <c r="L65">
        <v>449.9970179640718</v>
      </c>
      <c r="M65">
        <v>27.779991015274032</v>
      </c>
      <c r="N65">
        <v>35.794879873437289</v>
      </c>
      <c r="O65">
        <v>0</v>
      </c>
      <c r="P65">
        <v>37.728759686503835</v>
      </c>
      <c r="Q65">
        <v>6.6096011552442855</v>
      </c>
      <c r="R65">
        <v>12.800062079921776</v>
      </c>
      <c r="S65">
        <v>7.993501374885426</v>
      </c>
      <c r="T65">
        <v>0</v>
      </c>
      <c r="U65">
        <v>21.404579233828766</v>
      </c>
      <c r="V65">
        <v>5.5672999065080608</v>
      </c>
      <c r="W65">
        <v>11.750081386141192</v>
      </c>
      <c r="X65">
        <v>30.172108722882431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5.4937153254017943</v>
      </c>
      <c r="AG65">
        <v>13.306014129826758</v>
      </c>
      <c r="AH65">
        <v>6.16535837455646</v>
      </c>
      <c r="AI65">
        <v>0</v>
      </c>
      <c r="AJ65">
        <v>0</v>
      </c>
      <c r="AK65">
        <v>16.315967637445208</v>
      </c>
      <c r="AL65">
        <v>0</v>
      </c>
      <c r="AM65">
        <v>0</v>
      </c>
      <c r="AN65">
        <v>0.65560317438948024</v>
      </c>
      <c r="AO65">
        <v>0</v>
      </c>
      <c r="AP65">
        <v>0.39301073596326441</v>
      </c>
      <c r="AQ65">
        <v>19.392859324149445</v>
      </c>
      <c r="AR65">
        <v>2.0322432640367349</v>
      </c>
      <c r="AS65">
        <v>1.6508295808808182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30.09712743820338</v>
      </c>
      <c r="BB65">
        <f t="shared" si="0"/>
        <v>689.92984476762047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7.023488260475073</v>
      </c>
      <c r="L66">
        <v>449.9970179640718</v>
      </c>
      <c r="M66">
        <v>27.779991015274032</v>
      </c>
      <c r="N66">
        <v>35.794879873437289</v>
      </c>
      <c r="O66">
        <v>0</v>
      </c>
      <c r="P66">
        <v>37.728759686503835</v>
      </c>
      <c r="Q66">
        <v>6.6096011552442855</v>
      </c>
      <c r="R66">
        <v>12.800062079921776</v>
      </c>
      <c r="S66">
        <v>7.993501374885426</v>
      </c>
      <c r="T66">
        <v>0</v>
      </c>
      <c r="U66">
        <v>21.404579233828766</v>
      </c>
      <c r="V66">
        <v>5.5672999065080608</v>
      </c>
      <c r="W66">
        <v>11.750081386141192</v>
      </c>
      <c r="X66">
        <v>30.172108722882431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5.4937153254017943</v>
      </c>
      <c r="AG66">
        <v>13.306014129826758</v>
      </c>
      <c r="AH66">
        <v>6.16535837455646</v>
      </c>
      <c r="AI66">
        <v>0</v>
      </c>
      <c r="AJ66">
        <v>0</v>
      </c>
      <c r="AK66">
        <v>16.315967637445208</v>
      </c>
      <c r="AL66">
        <v>0</v>
      </c>
      <c r="AM66">
        <v>0</v>
      </c>
      <c r="AN66">
        <v>0.65560317438948024</v>
      </c>
      <c r="AO66">
        <v>0</v>
      </c>
      <c r="AP66">
        <v>0.39301073596326441</v>
      </c>
      <c r="AQ66">
        <v>19.392859324149445</v>
      </c>
      <c r="AR66">
        <v>2.0322432640367349</v>
      </c>
      <c r="AS66">
        <v>1.6508295808808182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30.09712743820338</v>
      </c>
      <c r="BB66">
        <f t="shared" si="0"/>
        <v>689.92984476762047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7.7854723313310004</v>
      </c>
      <c r="L67">
        <v>469.99683736799494</v>
      </c>
      <c r="M67">
        <v>27.779991015274032</v>
      </c>
      <c r="N67">
        <v>35.794879873437289</v>
      </c>
      <c r="O67">
        <v>0</v>
      </c>
      <c r="P67">
        <v>37.728759686503835</v>
      </c>
      <c r="Q67">
        <v>6.6096011552442855</v>
      </c>
      <c r="R67">
        <v>12.800062079921776</v>
      </c>
      <c r="S67">
        <v>7.993501374885426</v>
      </c>
      <c r="T67">
        <v>0</v>
      </c>
      <c r="U67">
        <v>21.404579233828766</v>
      </c>
      <c r="V67">
        <v>5.5672999065080608</v>
      </c>
      <c r="W67">
        <v>8.192958314848676</v>
      </c>
      <c r="X67">
        <v>30.172108722882431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8.2405726745982051</v>
      </c>
      <c r="AG67">
        <v>13.306014129826758</v>
      </c>
      <c r="AH67">
        <v>6.16535837455646</v>
      </c>
      <c r="AI67">
        <v>0</v>
      </c>
      <c r="AJ67">
        <v>0</v>
      </c>
      <c r="AK67">
        <v>16.315967637445208</v>
      </c>
      <c r="AL67">
        <v>0</v>
      </c>
      <c r="AM67">
        <v>0</v>
      </c>
      <c r="AN67">
        <v>0.65560317438948024</v>
      </c>
      <c r="AO67">
        <v>0</v>
      </c>
      <c r="AP67">
        <v>0.58951610394489662</v>
      </c>
      <c r="AQ67">
        <v>19.392859324149445</v>
      </c>
      <c r="AR67">
        <v>2.0322432640367349</v>
      </c>
      <c r="AS67">
        <v>1.6508295808808182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30.939315640647163</v>
      </c>
      <c r="BB67">
        <f t="shared" si="0"/>
        <v>709.23569968584127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8.4950288425743956</v>
      </c>
      <c r="L68">
        <v>469.99683736799494</v>
      </c>
      <c r="M68">
        <v>27.779991015274032</v>
      </c>
      <c r="N68">
        <v>35.794879873437289</v>
      </c>
      <c r="O68">
        <v>0</v>
      </c>
      <c r="P68">
        <v>37.728759686503835</v>
      </c>
      <c r="Q68">
        <v>6.6096011552442855</v>
      </c>
      <c r="R68">
        <v>12.800062079921776</v>
      </c>
      <c r="S68">
        <v>7.993501374885426</v>
      </c>
      <c r="T68">
        <v>0</v>
      </c>
      <c r="U68">
        <v>21.404579233828766</v>
      </c>
      <c r="V68">
        <v>5.5672999065080608</v>
      </c>
      <c r="W68">
        <v>8.192958314848676</v>
      </c>
      <c r="X68">
        <v>30.172108722882431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8.2405726745982051</v>
      </c>
      <c r="AG68">
        <v>13.306014129826758</v>
      </c>
      <c r="AH68">
        <v>6.16535837455646</v>
      </c>
      <c r="AI68">
        <v>0</v>
      </c>
      <c r="AJ68">
        <v>0</v>
      </c>
      <c r="AK68">
        <v>16.315967637445208</v>
      </c>
      <c r="AL68">
        <v>0</v>
      </c>
      <c r="AM68">
        <v>0</v>
      </c>
      <c r="AN68">
        <v>0.65560317438948024</v>
      </c>
      <c r="AO68">
        <v>0</v>
      </c>
      <c r="AP68">
        <v>0.58951610394489662</v>
      </c>
      <c r="AQ68">
        <v>19.392859324149445</v>
      </c>
      <c r="AR68">
        <v>2.0322432640367349</v>
      </c>
      <c r="AS68">
        <v>1.6508295808808182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30.968975102817137</v>
      </c>
      <c r="BB68">
        <f t="shared" ref="BB68:BB99" si="1">SUM(B68:AZ68)-BA68</f>
        <v>709.91559673491463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9.3510491052171378</v>
      </c>
      <c r="L69">
        <v>469.99683736799494</v>
      </c>
      <c r="M69">
        <v>27.779991015274032</v>
      </c>
      <c r="N69">
        <v>35.794879873437289</v>
      </c>
      <c r="O69">
        <v>0</v>
      </c>
      <c r="P69">
        <v>37.728759686503835</v>
      </c>
      <c r="Q69">
        <v>6.6096011552442855</v>
      </c>
      <c r="R69">
        <v>12.800062079921776</v>
      </c>
      <c r="S69">
        <v>7.993501374885426</v>
      </c>
      <c r="T69">
        <v>0</v>
      </c>
      <c r="U69">
        <v>21.404579233828766</v>
      </c>
      <c r="V69">
        <v>5.5672999065080608</v>
      </c>
      <c r="W69">
        <v>8.192958314848676</v>
      </c>
      <c r="X69">
        <v>30.172108722882431</v>
      </c>
      <c r="Y69">
        <v>0</v>
      </c>
      <c r="Z69">
        <v>0</v>
      </c>
      <c r="AA69">
        <v>0</v>
      </c>
      <c r="AB69">
        <v>1.035795</v>
      </c>
      <c r="AC69">
        <v>0</v>
      </c>
      <c r="AD69">
        <v>2.4605998747651845</v>
      </c>
      <c r="AE69">
        <v>0</v>
      </c>
      <c r="AF69">
        <v>8.2405726745982051</v>
      </c>
      <c r="AG69">
        <v>13.306014129826758</v>
      </c>
      <c r="AH69">
        <v>14.503271849822584</v>
      </c>
      <c r="AI69">
        <v>0</v>
      </c>
      <c r="AJ69">
        <v>0</v>
      </c>
      <c r="AK69">
        <v>16.315967637445208</v>
      </c>
      <c r="AL69">
        <v>0</v>
      </c>
      <c r="AM69">
        <v>0</v>
      </c>
      <c r="AN69">
        <v>0.65560317438948024</v>
      </c>
      <c r="AO69">
        <v>0</v>
      </c>
      <c r="AP69">
        <v>0.58951610394489662</v>
      </c>
      <c r="AQ69">
        <v>19.392859324149445</v>
      </c>
      <c r="AR69">
        <v>2.0322432640367349</v>
      </c>
      <c r="AS69">
        <v>1.6508295808808182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31.499430838826921</v>
      </c>
      <c r="BB69">
        <f t="shared" si="1"/>
        <v>722.07546961157891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9.3510491052171378</v>
      </c>
      <c r="L70">
        <v>577.58014518125003</v>
      </c>
      <c r="M70">
        <v>27.779991015274032</v>
      </c>
      <c r="N70">
        <v>35.794879873437289</v>
      </c>
      <c r="O70">
        <v>0</v>
      </c>
      <c r="P70">
        <v>37.728759686503835</v>
      </c>
      <c r="Q70">
        <v>6.6096011552442855</v>
      </c>
      <c r="R70">
        <v>12.800062079921776</v>
      </c>
      <c r="S70">
        <v>7.993501374885426</v>
      </c>
      <c r="T70">
        <v>0</v>
      </c>
      <c r="U70">
        <v>21.404579233828766</v>
      </c>
      <c r="V70">
        <v>5.5672999065080608</v>
      </c>
      <c r="W70">
        <v>8.192958314848676</v>
      </c>
      <c r="X70">
        <v>30.172108722882431</v>
      </c>
      <c r="Y70">
        <v>0</v>
      </c>
      <c r="Z70">
        <v>0.33748</v>
      </c>
      <c r="AA70">
        <v>0</v>
      </c>
      <c r="AB70">
        <v>4.0603164996869126</v>
      </c>
      <c r="AC70">
        <v>0</v>
      </c>
      <c r="AD70">
        <v>2.8296900438321848</v>
      </c>
      <c r="AE70">
        <v>5.0999578100605296</v>
      </c>
      <c r="AF70">
        <v>8.2405726745982051</v>
      </c>
      <c r="AG70">
        <v>13.306014129826758</v>
      </c>
      <c r="AH70">
        <v>19.083252499999997</v>
      </c>
      <c r="AI70">
        <v>0</v>
      </c>
      <c r="AJ70">
        <v>0</v>
      </c>
      <c r="AK70">
        <v>16.315967637445208</v>
      </c>
      <c r="AL70">
        <v>0</v>
      </c>
      <c r="AM70">
        <v>0</v>
      </c>
      <c r="AN70">
        <v>0.65560317438948024</v>
      </c>
      <c r="AO70">
        <v>0</v>
      </c>
      <c r="AP70">
        <v>0.58951610394489662</v>
      </c>
      <c r="AQ70">
        <v>19.392859324149445</v>
      </c>
      <c r="AR70">
        <v>2.0322432640367349</v>
      </c>
      <c r="AS70">
        <v>1.6508295808808182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36.556994164812828</v>
      </c>
      <c r="BB70">
        <f t="shared" si="1"/>
        <v>838.01224422783991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9.3510762963168723</v>
      </c>
      <c r="L71">
        <v>579.48077122605071</v>
      </c>
      <c r="M71">
        <v>27.779991015274032</v>
      </c>
      <c r="N71">
        <v>35.794879873437289</v>
      </c>
      <c r="O71">
        <v>0</v>
      </c>
      <c r="P71">
        <v>37.728759686503835</v>
      </c>
      <c r="Q71">
        <v>6.6096011552442855</v>
      </c>
      <c r="R71">
        <v>12.800062079921776</v>
      </c>
      <c r="S71">
        <v>7.993501374885426</v>
      </c>
      <c r="T71">
        <v>0</v>
      </c>
      <c r="U71">
        <v>21.404579233828766</v>
      </c>
      <c r="V71">
        <v>5.5672999065080608</v>
      </c>
      <c r="W71">
        <v>11.938454636859056</v>
      </c>
      <c r="X71">
        <v>30.172108722882431</v>
      </c>
      <c r="Y71">
        <v>0</v>
      </c>
      <c r="Z71">
        <v>1.9911319999999997</v>
      </c>
      <c r="AA71">
        <v>1.1633854719265286</v>
      </c>
      <c r="AB71">
        <v>4.0603164996869126</v>
      </c>
      <c r="AC71">
        <v>0</v>
      </c>
      <c r="AD71">
        <v>5.6593800876643696</v>
      </c>
      <c r="AE71">
        <v>10.199915620121059</v>
      </c>
      <c r="AF71">
        <v>8.2405726745982051</v>
      </c>
      <c r="AG71">
        <v>13.306014129826758</v>
      </c>
      <c r="AH71">
        <v>21.754907931538302</v>
      </c>
      <c r="AI71">
        <v>0</v>
      </c>
      <c r="AJ71">
        <v>0</v>
      </c>
      <c r="AK71">
        <v>16.315967637445208</v>
      </c>
      <c r="AL71">
        <v>0</v>
      </c>
      <c r="AM71">
        <v>0.82712432519307033</v>
      </c>
      <c r="AN71">
        <v>0.65560317438948024</v>
      </c>
      <c r="AO71">
        <v>0</v>
      </c>
      <c r="AP71">
        <v>0.58951610394489662</v>
      </c>
      <c r="AQ71">
        <v>19.392859324149445</v>
      </c>
      <c r="AR71">
        <v>2.0322432640367349</v>
      </c>
      <c r="AS71">
        <v>1.6508295808808182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37.388463656784126</v>
      </c>
      <c r="BB71">
        <f t="shared" si="1"/>
        <v>857.07238937632997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9.3510628060481125</v>
      </c>
      <c r="L72">
        <v>579.48077122605071</v>
      </c>
      <c r="M72">
        <v>27.779991015274032</v>
      </c>
      <c r="N72">
        <v>35.794879873437289</v>
      </c>
      <c r="O72">
        <v>0</v>
      </c>
      <c r="P72">
        <v>37.728759686503835</v>
      </c>
      <c r="Q72">
        <v>6.6096011552442855</v>
      </c>
      <c r="R72">
        <v>12.800062079921776</v>
      </c>
      <c r="S72">
        <v>7.993501374885426</v>
      </c>
      <c r="T72">
        <v>0</v>
      </c>
      <c r="U72">
        <v>21.404579233828766</v>
      </c>
      <c r="V72">
        <v>5.5671341955822342</v>
      </c>
      <c r="W72">
        <v>11.938454636859056</v>
      </c>
      <c r="X72">
        <v>30.172108722882431</v>
      </c>
      <c r="Y72">
        <v>0</v>
      </c>
      <c r="Z72">
        <v>2.3623599999999998</v>
      </c>
      <c r="AA72">
        <v>4.3103437274055523</v>
      </c>
      <c r="AB72">
        <v>4.0603164996869126</v>
      </c>
      <c r="AC72">
        <v>0</v>
      </c>
      <c r="AD72">
        <v>8.4890701314965558</v>
      </c>
      <c r="AE72">
        <v>10.199915620121059</v>
      </c>
      <c r="AF72">
        <v>8.2405726745982051</v>
      </c>
      <c r="AG72">
        <v>13.306014129826758</v>
      </c>
      <c r="AH72">
        <v>29.006543699645167</v>
      </c>
      <c r="AI72">
        <v>1.1863084748486747</v>
      </c>
      <c r="AJ72">
        <v>0</v>
      </c>
      <c r="AK72">
        <v>16.315967637445208</v>
      </c>
      <c r="AL72">
        <v>0</v>
      </c>
      <c r="AM72">
        <v>1.5301798138175746</v>
      </c>
      <c r="AN72">
        <v>0.65560317438948024</v>
      </c>
      <c r="AO72">
        <v>0</v>
      </c>
      <c r="AP72">
        <v>0.58951610394489662</v>
      </c>
      <c r="AQ72">
        <v>19.392859324149445</v>
      </c>
      <c r="AR72">
        <v>2.0322432640367349</v>
      </c>
      <c r="AS72">
        <v>1.6508295808808182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38.035891184265438</v>
      </c>
      <c r="BB72">
        <f t="shared" si="1"/>
        <v>871.91365867854529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9.3510762963168723</v>
      </c>
      <c r="L73">
        <v>579.48077122605071</v>
      </c>
      <c r="M73">
        <v>27.779991015274032</v>
      </c>
      <c r="N73">
        <v>35.794879873437289</v>
      </c>
      <c r="O73">
        <v>0</v>
      </c>
      <c r="P73">
        <v>37.728759686503835</v>
      </c>
      <c r="Q73">
        <v>6.609746047749943</v>
      </c>
      <c r="R73">
        <v>10.980211629799072</v>
      </c>
      <c r="S73">
        <v>7.3375433377055286</v>
      </c>
      <c r="T73">
        <v>0</v>
      </c>
      <c r="U73">
        <v>21.404579233828766</v>
      </c>
      <c r="V73">
        <v>5.5671341955822342</v>
      </c>
      <c r="W73">
        <v>8.3813316774933107</v>
      </c>
      <c r="X73">
        <v>30.172108722882431</v>
      </c>
      <c r="Y73">
        <v>0</v>
      </c>
      <c r="Z73">
        <v>5.3855057887706108</v>
      </c>
      <c r="AA73">
        <v>7.0772625280734704</v>
      </c>
      <c r="AB73">
        <v>8.1869235504070126</v>
      </c>
      <c r="AC73">
        <v>0</v>
      </c>
      <c r="AD73">
        <v>8.4890701314965558</v>
      </c>
      <c r="AE73">
        <v>15.339716606136507</v>
      </c>
      <c r="AF73">
        <v>9.247753807138384</v>
      </c>
      <c r="AG73">
        <v>13.306014129826758</v>
      </c>
      <c r="AH73">
        <v>36.25817978136088</v>
      </c>
      <c r="AI73">
        <v>5.1406704748486742</v>
      </c>
      <c r="AJ73">
        <v>0</v>
      </c>
      <c r="AK73">
        <v>16.315967637445208</v>
      </c>
      <c r="AL73">
        <v>0</v>
      </c>
      <c r="AM73">
        <v>2.89493482519307</v>
      </c>
      <c r="AN73">
        <v>0.65560317438948024</v>
      </c>
      <c r="AO73">
        <v>0</v>
      </c>
      <c r="AP73">
        <v>0.58951610394489662</v>
      </c>
      <c r="AQ73">
        <v>19.392859324149445</v>
      </c>
      <c r="AR73">
        <v>1.3548287359632645</v>
      </c>
      <c r="AS73">
        <v>1.6508295808808182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38.952323549326685</v>
      </c>
      <c r="BB73">
        <f t="shared" si="1"/>
        <v>892.92144557332199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9.3510619636842041</v>
      </c>
      <c r="L74">
        <v>579.48578210199435</v>
      </c>
      <c r="M74">
        <v>27.779991015274032</v>
      </c>
      <c r="N74">
        <v>35.794879873437289</v>
      </c>
      <c r="O74">
        <v>0</v>
      </c>
      <c r="P74">
        <v>37.728759686503835</v>
      </c>
      <c r="Q74">
        <v>6.609746047749943</v>
      </c>
      <c r="R74">
        <v>12.264439215702938</v>
      </c>
      <c r="S74">
        <v>7.9953822267787515</v>
      </c>
      <c r="T74">
        <v>0</v>
      </c>
      <c r="U74">
        <v>21.404579233828766</v>
      </c>
      <c r="V74">
        <v>5.5671341955822342</v>
      </c>
      <c r="W74">
        <v>8.3813316774933107</v>
      </c>
      <c r="X74">
        <v>30.172108722882431</v>
      </c>
      <c r="Y74">
        <v>0</v>
      </c>
      <c r="Z74">
        <v>5.3855057887706108</v>
      </c>
      <c r="AA74">
        <v>8.6206874548111045</v>
      </c>
      <c r="AB74">
        <v>8.1869235504070126</v>
      </c>
      <c r="AC74">
        <v>0</v>
      </c>
      <c r="AD74">
        <v>8.4890701314965558</v>
      </c>
      <c r="AE74">
        <v>15.352466710290125</v>
      </c>
      <c r="AF74">
        <v>9.247753807138384</v>
      </c>
      <c r="AG74">
        <v>13.306014129826758</v>
      </c>
      <c r="AH74">
        <v>36.25817978136088</v>
      </c>
      <c r="AI74">
        <v>5.1406704748486742</v>
      </c>
      <c r="AJ74">
        <v>0</v>
      </c>
      <c r="AK74">
        <v>16.315967637445208</v>
      </c>
      <c r="AL74">
        <v>0</v>
      </c>
      <c r="AM74">
        <v>4.9131178531621789</v>
      </c>
      <c r="AN74">
        <v>0.65560317438948024</v>
      </c>
      <c r="AO74">
        <v>0</v>
      </c>
      <c r="AP74">
        <v>0.58951610394489662</v>
      </c>
      <c r="AQ74">
        <v>19.392859324149445</v>
      </c>
      <c r="AR74">
        <v>1.3548287359632645</v>
      </c>
      <c r="AS74">
        <v>1.6508295808808182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39.183118950351535</v>
      </c>
      <c r="BB74">
        <f t="shared" si="1"/>
        <v>898.21207124944556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9.3510619636842041</v>
      </c>
      <c r="L75">
        <v>579.48578210199435</v>
      </c>
      <c r="M75">
        <v>27.779991015274032</v>
      </c>
      <c r="N75">
        <v>35.794879873437289</v>
      </c>
      <c r="O75">
        <v>0</v>
      </c>
      <c r="P75">
        <v>37.728759686503835</v>
      </c>
      <c r="Q75">
        <v>6.609746047749943</v>
      </c>
      <c r="R75">
        <v>12.80116826158422</v>
      </c>
      <c r="S75">
        <v>7.9953822267787515</v>
      </c>
      <c r="T75">
        <v>0</v>
      </c>
      <c r="U75">
        <v>21.404579233828766</v>
      </c>
      <c r="V75">
        <v>5.5671341955822342</v>
      </c>
      <c r="W75">
        <v>8.3813316774933107</v>
      </c>
      <c r="X75">
        <v>30.172108722882431</v>
      </c>
      <c r="Y75">
        <v>0</v>
      </c>
      <c r="Z75">
        <v>5.3855057887706108</v>
      </c>
      <c r="AA75">
        <v>8.6206874548111045</v>
      </c>
      <c r="AB75">
        <v>8.1869235504070126</v>
      </c>
      <c r="AC75">
        <v>0</v>
      </c>
      <c r="AD75">
        <v>8.4890701314965558</v>
      </c>
      <c r="AE75">
        <v>15.352466710290125</v>
      </c>
      <c r="AF75">
        <v>9.247753807138384</v>
      </c>
      <c r="AG75">
        <v>13.306014129826758</v>
      </c>
      <c r="AH75">
        <v>36.25817978136088</v>
      </c>
      <c r="AI75">
        <v>5.1406704748486742</v>
      </c>
      <c r="AJ75">
        <v>0</v>
      </c>
      <c r="AK75">
        <v>16.315967637445208</v>
      </c>
      <c r="AL75">
        <v>0</v>
      </c>
      <c r="AM75">
        <v>4.9131178531621789</v>
      </c>
      <c r="AN75">
        <v>0.65560317438948024</v>
      </c>
      <c r="AO75">
        <v>0</v>
      </c>
      <c r="AP75">
        <v>0.58951610394489662</v>
      </c>
      <c r="AQ75">
        <v>19.392859324149445</v>
      </c>
      <c r="AR75">
        <v>2.0322432640367349</v>
      </c>
      <c r="AS75">
        <v>1.6508295808808182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39.233870151742842</v>
      </c>
      <c r="BB75">
        <f t="shared" si="1"/>
        <v>899.37546362200897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9.3510619636842041</v>
      </c>
      <c r="L76">
        <v>579.48578210199435</v>
      </c>
      <c r="M76">
        <v>27.779991015274032</v>
      </c>
      <c r="N76">
        <v>35.794879873437289</v>
      </c>
      <c r="O76">
        <v>0</v>
      </c>
      <c r="P76">
        <v>37.728759686503835</v>
      </c>
      <c r="Q76">
        <v>6.609746047749943</v>
      </c>
      <c r="R76">
        <v>12.80116826158422</v>
      </c>
      <c r="S76">
        <v>7.9953822267787515</v>
      </c>
      <c r="T76">
        <v>0</v>
      </c>
      <c r="U76">
        <v>21.404579233828766</v>
      </c>
      <c r="V76">
        <v>5.5671341955822342</v>
      </c>
      <c r="W76">
        <v>8.3813316774933107</v>
      </c>
      <c r="X76">
        <v>30.172108722882431</v>
      </c>
      <c r="Y76">
        <v>0</v>
      </c>
      <c r="Z76">
        <v>4.0214115775412225</v>
      </c>
      <c r="AA76">
        <v>8.6206874548111045</v>
      </c>
      <c r="AB76">
        <v>8.1869235504070126</v>
      </c>
      <c r="AC76">
        <v>0</v>
      </c>
      <c r="AD76">
        <v>8.4890701314965558</v>
      </c>
      <c r="AE76">
        <v>15.352466710290125</v>
      </c>
      <c r="AF76">
        <v>9.247753807138384</v>
      </c>
      <c r="AG76">
        <v>13.306014129826758</v>
      </c>
      <c r="AH76">
        <v>36.25817978136088</v>
      </c>
      <c r="AI76">
        <v>5.1406704748486742</v>
      </c>
      <c r="AJ76">
        <v>0</v>
      </c>
      <c r="AK76">
        <v>16.315967637445208</v>
      </c>
      <c r="AL76">
        <v>0</v>
      </c>
      <c r="AM76">
        <v>4.9131178531621789</v>
      </c>
      <c r="AN76">
        <v>0.65560317438948024</v>
      </c>
      <c r="AO76">
        <v>0</v>
      </c>
      <c r="AP76">
        <v>0.58951610394489662</v>
      </c>
      <c r="AQ76">
        <v>19.392859324149445</v>
      </c>
      <c r="AR76">
        <v>2.0322432640367349</v>
      </c>
      <c r="AS76">
        <v>1.6508295808808182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39.176851013713453</v>
      </c>
      <c r="BB76">
        <f t="shared" si="1"/>
        <v>898.06838854880903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9.3510619636842041</v>
      </c>
      <c r="L77">
        <v>579.48578210199435</v>
      </c>
      <c r="M77">
        <v>27.779991015274032</v>
      </c>
      <c r="N77">
        <v>35.794879873437289</v>
      </c>
      <c r="O77">
        <v>0</v>
      </c>
      <c r="P77">
        <v>37.728759686503835</v>
      </c>
      <c r="Q77">
        <v>6.609746047749943</v>
      </c>
      <c r="R77">
        <v>12.80116826158422</v>
      </c>
      <c r="S77">
        <v>7.9953822267787515</v>
      </c>
      <c r="T77">
        <v>0</v>
      </c>
      <c r="U77">
        <v>21.404579233828766</v>
      </c>
      <c r="V77">
        <v>5.5671341955822342</v>
      </c>
      <c r="W77">
        <v>8.3813316774933107</v>
      </c>
      <c r="X77">
        <v>30.172108722882431</v>
      </c>
      <c r="Y77">
        <v>0</v>
      </c>
      <c r="Z77">
        <v>4.0214115775412225</v>
      </c>
      <c r="AA77">
        <v>8.6206874548111045</v>
      </c>
      <c r="AB77">
        <v>8.1869235504070126</v>
      </c>
      <c r="AC77">
        <v>0</v>
      </c>
      <c r="AD77">
        <v>8.4890701314965558</v>
      </c>
      <c r="AE77">
        <v>15.352466710290125</v>
      </c>
      <c r="AF77">
        <v>9.247753807138384</v>
      </c>
      <c r="AG77">
        <v>13.306014129826758</v>
      </c>
      <c r="AH77">
        <v>36.25817978136088</v>
      </c>
      <c r="AI77">
        <v>5.1406704748486742</v>
      </c>
      <c r="AJ77">
        <v>0</v>
      </c>
      <c r="AK77">
        <v>16.315967637445208</v>
      </c>
      <c r="AL77">
        <v>0</v>
      </c>
      <c r="AM77">
        <v>4.9131178531621789</v>
      </c>
      <c r="AN77">
        <v>0.65560317438948024</v>
      </c>
      <c r="AO77">
        <v>0</v>
      </c>
      <c r="AP77">
        <v>1.7292473663118346</v>
      </c>
      <c r="AQ77">
        <v>19.392859324149445</v>
      </c>
      <c r="AR77">
        <v>2.0322432640367349</v>
      </c>
      <c r="AS77">
        <v>1.6508295808808182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39.224491780480385</v>
      </c>
      <c r="BB77">
        <f t="shared" si="1"/>
        <v>899.16047904440893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9.3510619636842041</v>
      </c>
      <c r="L78">
        <v>579.48578210199435</v>
      </c>
      <c r="M78">
        <v>27.779991015274032</v>
      </c>
      <c r="N78">
        <v>35.794879873437289</v>
      </c>
      <c r="O78">
        <v>0</v>
      </c>
      <c r="P78">
        <v>37.728759686503835</v>
      </c>
      <c r="Q78">
        <v>6.609746047749943</v>
      </c>
      <c r="R78">
        <v>12.80116826158422</v>
      </c>
      <c r="S78">
        <v>7.9953822267787515</v>
      </c>
      <c r="T78">
        <v>0</v>
      </c>
      <c r="U78">
        <v>21.404579233828766</v>
      </c>
      <c r="V78">
        <v>5.5671341955822342</v>
      </c>
      <c r="W78">
        <v>8.3813316774933107</v>
      </c>
      <c r="X78">
        <v>30.172108722882431</v>
      </c>
      <c r="Y78">
        <v>0</v>
      </c>
      <c r="Z78">
        <v>4.0214115775412225</v>
      </c>
      <c r="AA78">
        <v>4.3103437274055523</v>
      </c>
      <c r="AB78">
        <v>8.1869235504070126</v>
      </c>
      <c r="AC78">
        <v>0</v>
      </c>
      <c r="AD78">
        <v>8.4890701314965558</v>
      </c>
      <c r="AE78">
        <v>15.352466710290125</v>
      </c>
      <c r="AF78">
        <v>9.247753807138384</v>
      </c>
      <c r="AG78">
        <v>13.306014129826758</v>
      </c>
      <c r="AH78">
        <v>29.006543699645167</v>
      </c>
      <c r="AI78">
        <v>5.1406704748486742</v>
      </c>
      <c r="AJ78">
        <v>0</v>
      </c>
      <c r="AK78">
        <v>16.315967637445208</v>
      </c>
      <c r="AL78">
        <v>0</v>
      </c>
      <c r="AM78">
        <v>4.9131178531621789</v>
      </c>
      <c r="AN78">
        <v>0.65560317438948024</v>
      </c>
      <c r="AO78">
        <v>0</v>
      </c>
      <c r="AP78">
        <v>1.7292473663118346</v>
      </c>
      <c r="AQ78">
        <v>19.392859324149445</v>
      </c>
      <c r="AR78">
        <v>6.4354367359632638</v>
      </c>
      <c r="AS78">
        <v>3.2191174105614699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38.990808942866288</v>
      </c>
      <c r="BB78">
        <f t="shared" si="1"/>
        <v>893.80366337450891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9.3510619636842041</v>
      </c>
      <c r="L79">
        <v>579.48578210199435</v>
      </c>
      <c r="M79">
        <v>27.779991015274032</v>
      </c>
      <c r="N79">
        <v>35.794879873437289</v>
      </c>
      <c r="O79">
        <v>0</v>
      </c>
      <c r="P79">
        <v>37.728759686503835</v>
      </c>
      <c r="Q79">
        <v>6.609746047749943</v>
      </c>
      <c r="R79">
        <v>12.80116826158422</v>
      </c>
      <c r="S79">
        <v>7.9953822267787515</v>
      </c>
      <c r="T79">
        <v>0</v>
      </c>
      <c r="U79">
        <v>21.404579233828766</v>
      </c>
      <c r="V79">
        <v>5.5671341955822342</v>
      </c>
      <c r="W79">
        <v>8.5477348551175663</v>
      </c>
      <c r="X79">
        <v>30.172108722882431</v>
      </c>
      <c r="Y79">
        <v>0</v>
      </c>
      <c r="Z79">
        <v>2.1936199999999997</v>
      </c>
      <c r="AA79">
        <v>1.1633854719265286</v>
      </c>
      <c r="AB79">
        <v>8.1869235504070126</v>
      </c>
      <c r="AC79">
        <v>0</v>
      </c>
      <c r="AD79">
        <v>5.6593800876643696</v>
      </c>
      <c r="AE79">
        <v>10.199915620121059</v>
      </c>
      <c r="AF79">
        <v>8.2405726745982051</v>
      </c>
      <c r="AG79">
        <v>13.306014129826758</v>
      </c>
      <c r="AH79">
        <v>21.754907931538302</v>
      </c>
      <c r="AI79">
        <v>1.1863084748486747</v>
      </c>
      <c r="AJ79">
        <v>0</v>
      </c>
      <c r="AK79">
        <v>16.315967637445208</v>
      </c>
      <c r="AL79">
        <v>0</v>
      </c>
      <c r="AM79">
        <v>3.2754119021081194</v>
      </c>
      <c r="AN79">
        <v>0.65560317438948024</v>
      </c>
      <c r="AO79">
        <v>0</v>
      </c>
      <c r="AP79">
        <v>1.7292473663118346</v>
      </c>
      <c r="AQ79">
        <v>19.392859324149445</v>
      </c>
      <c r="AR79">
        <v>8.8063872640367347</v>
      </c>
      <c r="AS79">
        <v>5.1175712844917545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38.055656490472124</v>
      </c>
      <c r="BB79">
        <f t="shared" si="1"/>
        <v>872.36674758780862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9.3510619636842041</v>
      </c>
      <c r="L80">
        <v>579.48578210199435</v>
      </c>
      <c r="M80">
        <v>27.779991015274032</v>
      </c>
      <c r="N80">
        <v>35.794879873437289</v>
      </c>
      <c r="O80">
        <v>0</v>
      </c>
      <c r="P80">
        <v>37.728759686503835</v>
      </c>
      <c r="Q80">
        <v>6.609746047749943</v>
      </c>
      <c r="R80">
        <v>12.80116826158422</v>
      </c>
      <c r="S80">
        <v>7.9953822267787515</v>
      </c>
      <c r="T80">
        <v>0</v>
      </c>
      <c r="U80">
        <v>21.404579233828766</v>
      </c>
      <c r="V80">
        <v>5.5671341955822342</v>
      </c>
      <c r="W80">
        <v>8.5592671617538318</v>
      </c>
      <c r="X80">
        <v>30.172108722882431</v>
      </c>
      <c r="Y80">
        <v>0</v>
      </c>
      <c r="Z80">
        <v>1.9911319999999997</v>
      </c>
      <c r="AA80">
        <v>0</v>
      </c>
      <c r="AB80">
        <v>4.0603164996869126</v>
      </c>
      <c r="AC80">
        <v>0</v>
      </c>
      <c r="AD80">
        <v>2.4605998747651845</v>
      </c>
      <c r="AE80">
        <v>9.562420737424338</v>
      </c>
      <c r="AF80">
        <v>8.2405726745982051</v>
      </c>
      <c r="AG80">
        <v>13.306014129826758</v>
      </c>
      <c r="AH80">
        <v>14.503271849822584</v>
      </c>
      <c r="AI80">
        <v>0</v>
      </c>
      <c r="AJ80">
        <v>0</v>
      </c>
      <c r="AK80">
        <v>16.315967637445208</v>
      </c>
      <c r="AL80">
        <v>0</v>
      </c>
      <c r="AM80">
        <v>1.6377059510540597</v>
      </c>
      <c r="AN80">
        <v>0.65560317438948024</v>
      </c>
      <c r="AO80">
        <v>0</v>
      </c>
      <c r="AP80">
        <v>1.7292473663118346</v>
      </c>
      <c r="AQ80">
        <v>19.392859324149445</v>
      </c>
      <c r="AR80">
        <v>8.8063872640367347</v>
      </c>
      <c r="AS80">
        <v>5.1175712844917545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37.245034364828562</v>
      </c>
      <c r="BB80">
        <f t="shared" si="1"/>
        <v>853.78449589422735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9.3510619636842041</v>
      </c>
      <c r="L81">
        <v>579.48578210199435</v>
      </c>
      <c r="M81">
        <v>27.779991015274032</v>
      </c>
      <c r="N81">
        <v>35.794879873437289</v>
      </c>
      <c r="O81">
        <v>0</v>
      </c>
      <c r="P81">
        <v>37.728759686503835</v>
      </c>
      <c r="Q81">
        <v>6.609746047749943</v>
      </c>
      <c r="R81">
        <v>12.80116826158422</v>
      </c>
      <c r="S81">
        <v>7.9953822267787515</v>
      </c>
      <c r="T81">
        <v>0</v>
      </c>
      <c r="U81">
        <v>21.404579233828766</v>
      </c>
      <c r="V81">
        <v>5.5671341955822342</v>
      </c>
      <c r="W81">
        <v>8.5592671617538318</v>
      </c>
      <c r="X81">
        <v>30.172108722882431</v>
      </c>
      <c r="Y81">
        <v>0</v>
      </c>
      <c r="Z81">
        <v>1.9911319999999997</v>
      </c>
      <c r="AA81">
        <v>0</v>
      </c>
      <c r="AB81">
        <v>4.0603164996869126</v>
      </c>
      <c r="AC81">
        <v>0</v>
      </c>
      <c r="AD81">
        <v>0</v>
      </c>
      <c r="AE81">
        <v>4.7812105251513248</v>
      </c>
      <c r="AF81">
        <v>8.2405726745982051</v>
      </c>
      <c r="AG81">
        <v>13.306014129826758</v>
      </c>
      <c r="AH81">
        <v>7.2516360817157173</v>
      </c>
      <c r="AI81">
        <v>0</v>
      </c>
      <c r="AJ81">
        <v>0</v>
      </c>
      <c r="AK81">
        <v>16.315967637445208</v>
      </c>
      <c r="AL81">
        <v>0</v>
      </c>
      <c r="AM81">
        <v>0.28949332602796912</v>
      </c>
      <c r="AN81">
        <v>0.65560317438948024</v>
      </c>
      <c r="AO81">
        <v>0</v>
      </c>
      <c r="AP81">
        <v>1.9650539999999999</v>
      </c>
      <c r="AQ81">
        <v>19.392859324149445</v>
      </c>
      <c r="AR81">
        <v>8.8063872640367347</v>
      </c>
      <c r="AS81">
        <v>2.9714931175120016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36.503003690265807</v>
      </c>
      <c r="BB81">
        <f t="shared" si="1"/>
        <v>836.77459655532732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9.3510619636842041</v>
      </c>
      <c r="L82">
        <v>579.48578210199435</v>
      </c>
      <c r="M82">
        <v>27.779991015274032</v>
      </c>
      <c r="N82">
        <v>35.794879873437289</v>
      </c>
      <c r="O82">
        <v>0</v>
      </c>
      <c r="P82">
        <v>37.728759686503835</v>
      </c>
      <c r="Q82">
        <v>6.609746047749943</v>
      </c>
      <c r="R82">
        <v>12.80116826158422</v>
      </c>
      <c r="S82">
        <v>7.9953822267787515</v>
      </c>
      <c r="T82">
        <v>0</v>
      </c>
      <c r="U82">
        <v>21.404579233828766</v>
      </c>
      <c r="V82">
        <v>5.5671341955822342</v>
      </c>
      <c r="W82">
        <v>8.5592671617538318</v>
      </c>
      <c r="X82">
        <v>30.172108722882431</v>
      </c>
      <c r="Y82">
        <v>0</v>
      </c>
      <c r="Z82">
        <v>0.33748</v>
      </c>
      <c r="AA82">
        <v>0</v>
      </c>
      <c r="AB82">
        <v>4.0603164996869126</v>
      </c>
      <c r="AC82">
        <v>0</v>
      </c>
      <c r="AD82">
        <v>0</v>
      </c>
      <c r="AE82">
        <v>0</v>
      </c>
      <c r="AF82">
        <v>8.2405726745982051</v>
      </c>
      <c r="AG82">
        <v>13.306014129826758</v>
      </c>
      <c r="AH82">
        <v>6.547023481006053</v>
      </c>
      <c r="AI82">
        <v>0</v>
      </c>
      <c r="AJ82">
        <v>0</v>
      </c>
      <c r="AK82">
        <v>16.315967637445208</v>
      </c>
      <c r="AL82">
        <v>0</v>
      </c>
      <c r="AM82">
        <v>0</v>
      </c>
      <c r="AN82">
        <v>0.65560317438948024</v>
      </c>
      <c r="AO82">
        <v>0</v>
      </c>
      <c r="AP82">
        <v>2.1615593679816323</v>
      </c>
      <c r="AQ82">
        <v>16.703768337925275</v>
      </c>
      <c r="AR82">
        <v>4.7419007359632648</v>
      </c>
      <c r="AS82">
        <v>2.9714931175120016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35.918387193260855</v>
      </c>
      <c r="BB82">
        <f t="shared" si="1"/>
        <v>823.37317245412737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9.3510619636842041</v>
      </c>
      <c r="L83">
        <v>579.48578210199435</v>
      </c>
      <c r="M83">
        <v>27.779991015274032</v>
      </c>
      <c r="N83">
        <v>35.794879873437289</v>
      </c>
      <c r="O83">
        <v>0</v>
      </c>
      <c r="P83">
        <v>37.728759686503835</v>
      </c>
      <c r="Q83">
        <v>6.609746047749943</v>
      </c>
      <c r="R83">
        <v>12.80116826158422</v>
      </c>
      <c r="S83">
        <v>7.9953822267787515</v>
      </c>
      <c r="T83">
        <v>0</v>
      </c>
      <c r="U83">
        <v>21.404579233828766</v>
      </c>
      <c r="V83">
        <v>5.5671341955822342</v>
      </c>
      <c r="W83">
        <v>8.5592671617538318</v>
      </c>
      <c r="X83">
        <v>30.172108722882431</v>
      </c>
      <c r="Y83">
        <v>0</v>
      </c>
      <c r="Z83">
        <v>0</v>
      </c>
      <c r="AA83">
        <v>0</v>
      </c>
      <c r="AB83">
        <v>4.0603164996869126</v>
      </c>
      <c r="AC83">
        <v>0</v>
      </c>
      <c r="AD83">
        <v>0</v>
      </c>
      <c r="AE83">
        <v>0</v>
      </c>
      <c r="AF83">
        <v>8.2405726745982051</v>
      </c>
      <c r="AG83">
        <v>13.306014129826758</v>
      </c>
      <c r="AH83">
        <v>1.8789664125443539</v>
      </c>
      <c r="AI83">
        <v>0</v>
      </c>
      <c r="AJ83">
        <v>0</v>
      </c>
      <c r="AK83">
        <v>16.315967637445208</v>
      </c>
      <c r="AL83">
        <v>0</v>
      </c>
      <c r="AM83">
        <v>0</v>
      </c>
      <c r="AN83">
        <v>0.65560317438948024</v>
      </c>
      <c r="AO83">
        <v>0</v>
      </c>
      <c r="AP83">
        <v>0.6681183151742851</v>
      </c>
      <c r="AQ83">
        <v>14.544644337925273</v>
      </c>
      <c r="AR83">
        <v>3.9290033663118344</v>
      </c>
      <c r="AS83">
        <v>2.9714931175120016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35.522499414540363</v>
      </c>
      <c r="BB83">
        <f t="shared" si="1"/>
        <v>814.29806074192754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9.3510619636842041</v>
      </c>
      <c r="L84">
        <v>579.48077122605071</v>
      </c>
      <c r="M84">
        <v>27.779991015274032</v>
      </c>
      <c r="N84">
        <v>35.794879873437289</v>
      </c>
      <c r="O84">
        <v>0</v>
      </c>
      <c r="P84">
        <v>37.728759686503835</v>
      </c>
      <c r="Q84">
        <v>6.609746047749943</v>
      </c>
      <c r="R84">
        <v>12.80116826158422</v>
      </c>
      <c r="S84">
        <v>7.9953822267787515</v>
      </c>
      <c r="T84">
        <v>0</v>
      </c>
      <c r="U84">
        <v>21.404579233828766</v>
      </c>
      <c r="V84">
        <v>5.5671341955822342</v>
      </c>
      <c r="W84">
        <v>8.5592671617538318</v>
      </c>
      <c r="X84">
        <v>30.172108722882431</v>
      </c>
      <c r="Y84">
        <v>0</v>
      </c>
      <c r="Z84">
        <v>0</v>
      </c>
      <c r="AA84">
        <v>0</v>
      </c>
      <c r="AB84">
        <v>4.0603164996869126</v>
      </c>
      <c r="AC84">
        <v>0</v>
      </c>
      <c r="AD84">
        <v>0</v>
      </c>
      <c r="AE84">
        <v>0</v>
      </c>
      <c r="AF84">
        <v>8.2405726745982051</v>
      </c>
      <c r="AG84">
        <v>13.306014129826758</v>
      </c>
      <c r="AH84">
        <v>0</v>
      </c>
      <c r="AI84">
        <v>0</v>
      </c>
      <c r="AJ84">
        <v>0</v>
      </c>
      <c r="AK84">
        <v>16.315967637445208</v>
      </c>
      <c r="AL84">
        <v>0</v>
      </c>
      <c r="AM84">
        <v>0</v>
      </c>
      <c r="AN84">
        <v>0.65560317438948024</v>
      </c>
      <c r="AO84">
        <v>0</v>
      </c>
      <c r="AP84">
        <v>0.6681183151742851</v>
      </c>
      <c r="AQ84">
        <v>14.544644337925273</v>
      </c>
      <c r="AR84">
        <v>3.9290033663118344</v>
      </c>
      <c r="AS84">
        <v>2.9714931175120016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35.44374916388152</v>
      </c>
      <c r="BB84">
        <f t="shared" si="1"/>
        <v>812.4928337040983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9.3510619636842041</v>
      </c>
      <c r="L85">
        <v>579.48077122605071</v>
      </c>
      <c r="M85">
        <v>27.779991015274032</v>
      </c>
      <c r="N85">
        <v>35.794879873437289</v>
      </c>
      <c r="O85">
        <v>0</v>
      </c>
      <c r="P85">
        <v>37.728759686503835</v>
      </c>
      <c r="Q85">
        <v>6.609746047749943</v>
      </c>
      <c r="R85">
        <v>12.80116826158422</v>
      </c>
      <c r="S85">
        <v>7.9953822267787515</v>
      </c>
      <c r="T85">
        <v>0</v>
      </c>
      <c r="U85">
        <v>21.404579233828766</v>
      </c>
      <c r="V85">
        <v>5.5671341955822342</v>
      </c>
      <c r="W85">
        <v>8.5592671617538318</v>
      </c>
      <c r="X85">
        <v>30.172108722882431</v>
      </c>
      <c r="Y85">
        <v>0</v>
      </c>
      <c r="Z85">
        <v>0</v>
      </c>
      <c r="AA85">
        <v>0</v>
      </c>
      <c r="AB85">
        <v>4.0603164996869126</v>
      </c>
      <c r="AC85">
        <v>0</v>
      </c>
      <c r="AD85">
        <v>0</v>
      </c>
      <c r="AE85">
        <v>0</v>
      </c>
      <c r="AF85">
        <v>5.4937153254017943</v>
      </c>
      <c r="AG85">
        <v>13.306014129826758</v>
      </c>
      <c r="AH85">
        <v>0</v>
      </c>
      <c r="AI85">
        <v>0</v>
      </c>
      <c r="AJ85">
        <v>0</v>
      </c>
      <c r="AK85">
        <v>16.315967637445208</v>
      </c>
      <c r="AL85">
        <v>0</v>
      </c>
      <c r="AM85">
        <v>0</v>
      </c>
      <c r="AN85">
        <v>0.65560317438948024</v>
      </c>
      <c r="AO85">
        <v>0</v>
      </c>
      <c r="AP85">
        <v>0.6681183151742851</v>
      </c>
      <c r="AQ85">
        <v>14.544644337925273</v>
      </c>
      <c r="AR85">
        <v>6.0967294719265288</v>
      </c>
      <c r="AS85">
        <v>2.9714931175120016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35.419541477899806</v>
      </c>
      <c r="BB85">
        <f t="shared" si="1"/>
        <v>811.93791014649844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9.3510619636842041</v>
      </c>
      <c r="L86">
        <v>579.48077122605071</v>
      </c>
      <c r="M86">
        <v>27.779991015274032</v>
      </c>
      <c r="N86">
        <v>35.794879873437289</v>
      </c>
      <c r="O86">
        <v>0</v>
      </c>
      <c r="P86">
        <v>37.728759686503835</v>
      </c>
      <c r="Q86">
        <v>6.609746047749943</v>
      </c>
      <c r="R86">
        <v>12.80116826158422</v>
      </c>
      <c r="S86">
        <v>7.9953822267787515</v>
      </c>
      <c r="T86">
        <v>0</v>
      </c>
      <c r="U86">
        <v>21.404579233828766</v>
      </c>
      <c r="V86">
        <v>5.5671341955822342</v>
      </c>
      <c r="W86">
        <v>8.5592671617538318</v>
      </c>
      <c r="X86">
        <v>30.172108722882431</v>
      </c>
      <c r="Y86">
        <v>0</v>
      </c>
      <c r="Z86">
        <v>0</v>
      </c>
      <c r="AA86">
        <v>0</v>
      </c>
      <c r="AB86">
        <v>4.0603164996869126</v>
      </c>
      <c r="AC86">
        <v>0</v>
      </c>
      <c r="AD86">
        <v>0</v>
      </c>
      <c r="AE86">
        <v>0</v>
      </c>
      <c r="AF86">
        <v>5.4937153254017943</v>
      </c>
      <c r="AG86">
        <v>13.306014129826758</v>
      </c>
      <c r="AH86">
        <v>0</v>
      </c>
      <c r="AI86">
        <v>0</v>
      </c>
      <c r="AJ86">
        <v>0</v>
      </c>
      <c r="AK86">
        <v>16.315967637445208</v>
      </c>
      <c r="AL86">
        <v>0</v>
      </c>
      <c r="AM86">
        <v>0</v>
      </c>
      <c r="AN86">
        <v>0.65560317438948024</v>
      </c>
      <c r="AO86">
        <v>0</v>
      </c>
      <c r="AP86">
        <v>0.6681183151742851</v>
      </c>
      <c r="AQ86">
        <v>9.6964296620747223</v>
      </c>
      <c r="AR86">
        <v>6.0967294719265288</v>
      </c>
      <c r="AS86">
        <v>2.9714931175120016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35.216886104449252</v>
      </c>
      <c r="BB86">
        <f t="shared" si="1"/>
        <v>807.29235084409834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9.3510619636842041</v>
      </c>
      <c r="L87">
        <v>579.48077122605071</v>
      </c>
      <c r="M87">
        <v>27.779991015274032</v>
      </c>
      <c r="N87">
        <v>35.794879873437289</v>
      </c>
      <c r="O87">
        <v>0</v>
      </c>
      <c r="P87">
        <v>37.728759686503835</v>
      </c>
      <c r="Q87">
        <v>6.609746047749943</v>
      </c>
      <c r="R87">
        <v>12.80116826158422</v>
      </c>
      <c r="S87">
        <v>7.9953822267787515</v>
      </c>
      <c r="T87">
        <v>0</v>
      </c>
      <c r="U87">
        <v>21.404579233828766</v>
      </c>
      <c r="V87">
        <v>5.5671341955822342</v>
      </c>
      <c r="W87">
        <v>8.5592671617538318</v>
      </c>
      <c r="X87">
        <v>30.172108722882431</v>
      </c>
      <c r="Y87">
        <v>0</v>
      </c>
      <c r="Z87">
        <v>0</v>
      </c>
      <c r="AA87">
        <v>0</v>
      </c>
      <c r="AB87">
        <v>4.0603164996869126</v>
      </c>
      <c r="AC87">
        <v>0</v>
      </c>
      <c r="AD87">
        <v>0</v>
      </c>
      <c r="AE87">
        <v>0</v>
      </c>
      <c r="AF87">
        <v>5.4937153254017943</v>
      </c>
      <c r="AG87">
        <v>13.306014129826758</v>
      </c>
      <c r="AH87">
        <v>0</v>
      </c>
      <c r="AI87">
        <v>0</v>
      </c>
      <c r="AJ87">
        <v>0</v>
      </c>
      <c r="AK87">
        <v>16.315967637445208</v>
      </c>
      <c r="AL87">
        <v>0</v>
      </c>
      <c r="AM87">
        <v>0</v>
      </c>
      <c r="AN87">
        <v>0.65560317438948024</v>
      </c>
      <c r="AO87">
        <v>0</v>
      </c>
      <c r="AP87">
        <v>0.6681183151742851</v>
      </c>
      <c r="AQ87">
        <v>9.029064</v>
      </c>
      <c r="AR87">
        <v>6.0967294719265288</v>
      </c>
      <c r="AS87">
        <v>2.9714931175120016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35.188990219774531</v>
      </c>
      <c r="BB87">
        <f t="shared" si="1"/>
        <v>806.65288106669834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9.3510491052171378</v>
      </c>
      <c r="L88">
        <v>469.99137383314661</v>
      </c>
      <c r="M88">
        <v>27.779991015274032</v>
      </c>
      <c r="N88">
        <v>35.794879873437289</v>
      </c>
      <c r="O88">
        <v>0</v>
      </c>
      <c r="P88">
        <v>37.728759686503835</v>
      </c>
      <c r="Q88">
        <v>6.609746047749943</v>
      </c>
      <c r="R88">
        <v>12.80116826158422</v>
      </c>
      <c r="S88">
        <v>7.9953822267787515</v>
      </c>
      <c r="T88">
        <v>0</v>
      </c>
      <c r="U88">
        <v>21.404579233828766</v>
      </c>
      <c r="V88">
        <v>5.5671341955822342</v>
      </c>
      <c r="W88">
        <v>12.116391590450737</v>
      </c>
      <c r="X88">
        <v>30.172108722882431</v>
      </c>
      <c r="Y88">
        <v>0</v>
      </c>
      <c r="Z88">
        <v>0</v>
      </c>
      <c r="AA88">
        <v>0</v>
      </c>
      <c r="AB88">
        <v>4.0603164996869126</v>
      </c>
      <c r="AC88">
        <v>0</v>
      </c>
      <c r="AD88">
        <v>0</v>
      </c>
      <c r="AE88">
        <v>0</v>
      </c>
      <c r="AF88">
        <v>5.4937153254017943</v>
      </c>
      <c r="AG88">
        <v>13.306014129826758</v>
      </c>
      <c r="AH88">
        <v>0</v>
      </c>
      <c r="AI88">
        <v>0</v>
      </c>
      <c r="AJ88">
        <v>0</v>
      </c>
      <c r="AK88">
        <v>16.315967637445208</v>
      </c>
      <c r="AL88">
        <v>0</v>
      </c>
      <c r="AM88">
        <v>0</v>
      </c>
      <c r="AN88">
        <v>0.65560317438948024</v>
      </c>
      <c r="AO88">
        <v>0</v>
      </c>
      <c r="AP88">
        <v>0.6681183151742851</v>
      </c>
      <c r="AQ88">
        <v>4.514532</v>
      </c>
      <c r="AR88">
        <v>6.0967294719265288</v>
      </c>
      <c r="AS88">
        <v>2.9714931175120016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30.572313234786748</v>
      </c>
      <c r="BB88">
        <f t="shared" si="1"/>
        <v>700.82274022901197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9.3510491052171378</v>
      </c>
      <c r="L89">
        <v>399.9909830424902</v>
      </c>
      <c r="M89">
        <v>27.779991015274032</v>
      </c>
      <c r="N89">
        <v>35.794879873437289</v>
      </c>
      <c r="O89">
        <v>0</v>
      </c>
      <c r="P89">
        <v>37.728759686503835</v>
      </c>
      <c r="Q89">
        <v>6.609746047749943</v>
      </c>
      <c r="R89">
        <v>12.80116826158422</v>
      </c>
      <c r="S89">
        <v>7.9953822267787515</v>
      </c>
      <c r="T89">
        <v>0</v>
      </c>
      <c r="U89">
        <v>21.404579233828766</v>
      </c>
      <c r="V89">
        <v>5.5671341955822342</v>
      </c>
      <c r="W89">
        <v>12.116391590450737</v>
      </c>
      <c r="X89">
        <v>30.172108722882431</v>
      </c>
      <c r="Y89">
        <v>0</v>
      </c>
      <c r="Z89">
        <v>0</v>
      </c>
      <c r="AA89">
        <v>0</v>
      </c>
      <c r="AB89">
        <v>4.0603164996869126</v>
      </c>
      <c r="AC89">
        <v>0</v>
      </c>
      <c r="AD89">
        <v>0</v>
      </c>
      <c r="AE89">
        <v>0</v>
      </c>
      <c r="AF89">
        <v>5.4937153254017943</v>
      </c>
      <c r="AG89">
        <v>13.306014129826758</v>
      </c>
      <c r="AH89">
        <v>0</v>
      </c>
      <c r="AI89">
        <v>0</v>
      </c>
      <c r="AJ89">
        <v>0</v>
      </c>
      <c r="AK89">
        <v>16.315967637445208</v>
      </c>
      <c r="AL89">
        <v>0</v>
      </c>
      <c r="AM89">
        <v>0</v>
      </c>
      <c r="AN89">
        <v>0.65560317438948024</v>
      </c>
      <c r="AO89">
        <v>0</v>
      </c>
      <c r="AP89">
        <v>0.6681183151742851</v>
      </c>
      <c r="AQ89">
        <v>0</v>
      </c>
      <c r="AR89">
        <v>5.4193152640367348</v>
      </c>
      <c r="AS89">
        <v>3.3016588415779582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27.443074475513477</v>
      </c>
      <c r="BB89">
        <f t="shared" si="1"/>
        <v>629.08980771380493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9.3509788616904874</v>
      </c>
      <c r="L90">
        <v>379.9912834418468</v>
      </c>
      <c r="M90">
        <v>27.779991015274032</v>
      </c>
      <c r="N90">
        <v>35.794879873437289</v>
      </c>
      <c r="O90">
        <v>0</v>
      </c>
      <c r="P90">
        <v>37.728759686503835</v>
      </c>
      <c r="Q90">
        <v>6.6096011552442855</v>
      </c>
      <c r="R90">
        <v>12.800062079921776</v>
      </c>
      <c r="S90">
        <v>7.993501374885426</v>
      </c>
      <c r="T90">
        <v>0</v>
      </c>
      <c r="U90">
        <v>21.404579233828766</v>
      </c>
      <c r="V90">
        <v>5.5672999065080608</v>
      </c>
      <c r="W90">
        <v>11.792771237412811</v>
      </c>
      <c r="X90">
        <v>34.760508317160706</v>
      </c>
      <c r="Y90">
        <v>0</v>
      </c>
      <c r="Z90">
        <v>0</v>
      </c>
      <c r="AA90">
        <v>0</v>
      </c>
      <c r="AB90">
        <v>4.0603164996869126</v>
      </c>
      <c r="AC90">
        <v>0</v>
      </c>
      <c r="AD90">
        <v>0</v>
      </c>
      <c r="AE90">
        <v>0</v>
      </c>
      <c r="AF90">
        <v>5.4937153254017943</v>
      </c>
      <c r="AG90">
        <v>13.306014129826758</v>
      </c>
      <c r="AH90">
        <v>0</v>
      </c>
      <c r="AI90">
        <v>0</v>
      </c>
      <c r="AJ90">
        <v>0</v>
      </c>
      <c r="AK90">
        <v>16.315967637445208</v>
      </c>
      <c r="AL90">
        <v>0</v>
      </c>
      <c r="AM90">
        <v>0</v>
      </c>
      <c r="AN90">
        <v>0.65560317438948024</v>
      </c>
      <c r="AO90">
        <v>0</v>
      </c>
      <c r="AP90">
        <v>0.6681183151742851</v>
      </c>
      <c r="AQ90">
        <v>0</v>
      </c>
      <c r="AR90">
        <v>5.4193152640367348</v>
      </c>
      <c r="AS90">
        <v>3.3016588415779582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26.785227880518377</v>
      </c>
      <c r="BB90">
        <f t="shared" si="1"/>
        <v>614.00969749073488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9.3509788616904874</v>
      </c>
      <c r="L91">
        <v>359.99161464397372</v>
      </c>
      <c r="M91">
        <v>27.779991015274032</v>
      </c>
      <c r="N91">
        <v>35.794879873437289</v>
      </c>
      <c r="O91">
        <v>0</v>
      </c>
      <c r="P91">
        <v>37.728759686503835</v>
      </c>
      <c r="Q91">
        <v>6.6096011552442855</v>
      </c>
      <c r="R91">
        <v>12.800062079921776</v>
      </c>
      <c r="S91">
        <v>7.993501374885426</v>
      </c>
      <c r="T91">
        <v>0</v>
      </c>
      <c r="U91">
        <v>21.404579233828766</v>
      </c>
      <c r="V91">
        <v>5.5672999065080608</v>
      </c>
      <c r="W91">
        <v>11.792771237412811</v>
      </c>
      <c r="X91">
        <v>34.760508317160706</v>
      </c>
      <c r="Y91">
        <v>0</v>
      </c>
      <c r="Z91">
        <v>0</v>
      </c>
      <c r="AA91">
        <v>0</v>
      </c>
      <c r="AB91">
        <v>4.0603164996869126</v>
      </c>
      <c r="AC91">
        <v>0</v>
      </c>
      <c r="AD91">
        <v>0</v>
      </c>
      <c r="AE91">
        <v>0</v>
      </c>
      <c r="AF91">
        <v>5.4937153254017943</v>
      </c>
      <c r="AG91">
        <v>13.306014129826758</v>
      </c>
      <c r="AH91">
        <v>0</v>
      </c>
      <c r="AI91">
        <v>0</v>
      </c>
      <c r="AJ91">
        <v>0</v>
      </c>
      <c r="AK91">
        <v>16.315967637445208</v>
      </c>
      <c r="AL91">
        <v>0</v>
      </c>
      <c r="AM91">
        <v>0</v>
      </c>
      <c r="AN91">
        <v>0.65560317438948024</v>
      </c>
      <c r="AO91">
        <v>0</v>
      </c>
      <c r="AP91">
        <v>0.86462368315591731</v>
      </c>
      <c r="AQ91">
        <v>0</v>
      </c>
      <c r="AR91">
        <v>2.7096574719265289</v>
      </c>
      <c r="AS91">
        <v>3.3016588415779582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25.844191953438667</v>
      </c>
      <c r="BB91">
        <f t="shared" si="1"/>
        <v>592.43791219581306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9.3509788616904874</v>
      </c>
      <c r="L92">
        <v>339.99113508884136</v>
      </c>
      <c r="M92">
        <v>27.779991015274032</v>
      </c>
      <c r="N92">
        <v>35.794879873437289</v>
      </c>
      <c r="O92">
        <v>0</v>
      </c>
      <c r="P92">
        <v>37.728759686503835</v>
      </c>
      <c r="Q92">
        <v>6.6096011552442855</v>
      </c>
      <c r="R92">
        <v>12.800062079921776</v>
      </c>
      <c r="S92">
        <v>7.993501374885426</v>
      </c>
      <c r="T92">
        <v>0</v>
      </c>
      <c r="U92">
        <v>21.404579233828766</v>
      </c>
      <c r="V92">
        <v>5.5672999065080608</v>
      </c>
      <c r="W92">
        <v>11.792771237412811</v>
      </c>
      <c r="X92">
        <v>34.760508317160706</v>
      </c>
      <c r="Y92">
        <v>0</v>
      </c>
      <c r="Z92">
        <v>0</v>
      </c>
      <c r="AA92">
        <v>0</v>
      </c>
      <c r="AB92">
        <v>1.035795</v>
      </c>
      <c r="AC92">
        <v>0</v>
      </c>
      <c r="AD92">
        <v>0</v>
      </c>
      <c r="AE92">
        <v>0</v>
      </c>
      <c r="AF92">
        <v>5.4937153254017943</v>
      </c>
      <c r="AG92">
        <v>13.306014129826758</v>
      </c>
      <c r="AH92">
        <v>0</v>
      </c>
      <c r="AI92">
        <v>0</v>
      </c>
      <c r="AJ92">
        <v>0</v>
      </c>
      <c r="AK92">
        <v>16.315967637445208</v>
      </c>
      <c r="AL92">
        <v>0</v>
      </c>
      <c r="AM92">
        <v>0</v>
      </c>
      <c r="AN92">
        <v>0.65560317438948024</v>
      </c>
      <c r="AO92">
        <v>0</v>
      </c>
      <c r="AP92">
        <v>0.86462368315591731</v>
      </c>
      <c r="AQ92">
        <v>0</v>
      </c>
      <c r="AR92">
        <v>2.7096574719265289</v>
      </c>
      <c r="AS92">
        <v>3.3016588415779582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24.881746909347257</v>
      </c>
      <c r="BB92">
        <f t="shared" si="1"/>
        <v>570.37535618508525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4.9989945855114408</v>
      </c>
      <c r="L93">
        <v>317.99117397192441</v>
      </c>
      <c r="M93">
        <v>27.779991015274032</v>
      </c>
      <c r="N93">
        <v>35.794879873437289</v>
      </c>
      <c r="O93">
        <v>0</v>
      </c>
      <c r="P93">
        <v>37.728759686503835</v>
      </c>
      <c r="Q93">
        <v>6.6096011552442855</v>
      </c>
      <c r="R93">
        <v>12.800062079921776</v>
      </c>
      <c r="S93">
        <v>7.993501374885426</v>
      </c>
      <c r="T93">
        <v>0</v>
      </c>
      <c r="U93">
        <v>21.404579233828766</v>
      </c>
      <c r="V93">
        <v>5.5672999065080608</v>
      </c>
      <c r="W93">
        <v>11.792771237412811</v>
      </c>
      <c r="X93">
        <v>34.760508317160706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2.7468576627008972</v>
      </c>
      <c r="AG93">
        <v>13.306014129826758</v>
      </c>
      <c r="AH93">
        <v>0</v>
      </c>
      <c r="AI93">
        <v>0</v>
      </c>
      <c r="AJ93">
        <v>0</v>
      </c>
      <c r="AK93">
        <v>16.315967637445208</v>
      </c>
      <c r="AL93">
        <v>0</v>
      </c>
      <c r="AM93">
        <v>0</v>
      </c>
      <c r="AN93">
        <v>0.65560317438948024</v>
      </c>
      <c r="AO93">
        <v>0</v>
      </c>
      <c r="AP93">
        <v>0.86462368315591731</v>
      </c>
      <c r="AQ93">
        <v>0</v>
      </c>
      <c r="AR93">
        <v>6.0967294719265288</v>
      </c>
      <c r="AS93">
        <v>4.1270734719265292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23.798202651763489</v>
      </c>
      <c r="BB93">
        <f t="shared" si="1"/>
        <v>545.53678901722083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4.9989945855114408</v>
      </c>
      <c r="L94">
        <v>317.99117397192441</v>
      </c>
      <c r="M94">
        <v>27.779991015274032</v>
      </c>
      <c r="N94">
        <v>35.794879873437289</v>
      </c>
      <c r="O94">
        <v>0</v>
      </c>
      <c r="P94">
        <v>37.728759686503835</v>
      </c>
      <c r="Q94">
        <v>2.0019133821623538</v>
      </c>
      <c r="R94">
        <v>8.7023074651593735</v>
      </c>
      <c r="S94">
        <v>3.0696632786647178</v>
      </c>
      <c r="T94">
        <v>0</v>
      </c>
      <c r="U94">
        <v>21.404579233828766</v>
      </c>
      <c r="V94">
        <v>0.35552406434659761</v>
      </c>
      <c r="W94">
        <v>2.6200450441485885</v>
      </c>
      <c r="X94">
        <v>34.760508317160706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2.7468576627008972</v>
      </c>
      <c r="AG94">
        <v>13.306014129826758</v>
      </c>
      <c r="AH94">
        <v>0</v>
      </c>
      <c r="AI94">
        <v>0</v>
      </c>
      <c r="AJ94">
        <v>0</v>
      </c>
      <c r="AK94">
        <v>16.315967637445208</v>
      </c>
      <c r="AL94">
        <v>0</v>
      </c>
      <c r="AM94">
        <v>0</v>
      </c>
      <c r="AN94">
        <v>0.65560317438948024</v>
      </c>
      <c r="AO94">
        <v>0</v>
      </c>
      <c r="AP94">
        <v>0.86462368315591731</v>
      </c>
      <c r="AQ94">
        <v>0</v>
      </c>
      <c r="AR94">
        <v>6.0967294719265288</v>
      </c>
      <c r="AS94">
        <v>4.1270734719265292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22.627226542448774</v>
      </c>
      <c r="BB94">
        <f t="shared" si="1"/>
        <v>518.69398260704486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7.0966299199872012</v>
      </c>
      <c r="L95">
        <v>317.99658922067601</v>
      </c>
      <c r="M95">
        <v>27.779991015274032</v>
      </c>
      <c r="N95">
        <v>35.794879873437289</v>
      </c>
      <c r="O95">
        <v>0</v>
      </c>
      <c r="P95">
        <v>37.728759686503835</v>
      </c>
      <c r="Q95">
        <v>2.0019133821623538</v>
      </c>
      <c r="R95">
        <v>5.2181286187819724</v>
      </c>
      <c r="S95">
        <v>2.9957204580716454</v>
      </c>
      <c r="T95">
        <v>0</v>
      </c>
      <c r="U95">
        <v>21.404579233828766</v>
      </c>
      <c r="V95">
        <v>0</v>
      </c>
      <c r="W95">
        <v>2.3382655813760755</v>
      </c>
      <c r="X95">
        <v>9.998153957924659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2.7468576627008972</v>
      </c>
      <c r="AG95">
        <v>13.306014129826758</v>
      </c>
      <c r="AH95">
        <v>0</v>
      </c>
      <c r="AI95">
        <v>0</v>
      </c>
      <c r="AJ95">
        <v>0</v>
      </c>
      <c r="AK95">
        <v>16.315967637445208</v>
      </c>
      <c r="AL95">
        <v>0</v>
      </c>
      <c r="AM95">
        <v>0</v>
      </c>
      <c r="AN95">
        <v>0.65560317438948024</v>
      </c>
      <c r="AO95">
        <v>0</v>
      </c>
      <c r="AP95">
        <v>0.86462368315591731</v>
      </c>
      <c r="AQ95">
        <v>0</v>
      </c>
      <c r="AR95">
        <v>1.3548287359632645</v>
      </c>
      <c r="AS95">
        <v>3.2191174105614699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21.268534857370351</v>
      </c>
      <c r="BB95">
        <f t="shared" si="1"/>
        <v>487.54808852469654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5.2181590294268929</v>
      </c>
      <c r="L96">
        <v>317.99658922067601</v>
      </c>
      <c r="M96">
        <v>27.779991015274032</v>
      </c>
      <c r="N96">
        <v>35.794879873437289</v>
      </c>
      <c r="O96">
        <v>0</v>
      </c>
      <c r="P96">
        <v>37.728759686503835</v>
      </c>
      <c r="Q96">
        <v>2.0019133821623538</v>
      </c>
      <c r="R96">
        <v>5.0001921364489821</v>
      </c>
      <c r="S96">
        <v>2.9957204580716454</v>
      </c>
      <c r="T96">
        <v>0</v>
      </c>
      <c r="U96">
        <v>21.404579233828766</v>
      </c>
      <c r="V96">
        <v>0</v>
      </c>
      <c r="W96">
        <v>2.3382655813760755</v>
      </c>
      <c r="X96">
        <v>9.998153957924659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2.7468576627008972</v>
      </c>
      <c r="AG96">
        <v>13.306014129826758</v>
      </c>
      <c r="AH96">
        <v>0</v>
      </c>
      <c r="AI96">
        <v>0</v>
      </c>
      <c r="AJ96">
        <v>0</v>
      </c>
      <c r="AK96">
        <v>16.315967637445208</v>
      </c>
      <c r="AL96">
        <v>0</v>
      </c>
      <c r="AM96">
        <v>0</v>
      </c>
      <c r="AN96">
        <v>0.65560317438948024</v>
      </c>
      <c r="AO96">
        <v>0</v>
      </c>
      <c r="AP96">
        <v>0.86462368315591731</v>
      </c>
      <c r="AQ96">
        <v>0</v>
      </c>
      <c r="AR96">
        <v>1.3548287359632645</v>
      </c>
      <c r="AS96">
        <v>3.2191174105614699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21.180905029183418</v>
      </c>
      <c r="BB96">
        <f t="shared" si="1"/>
        <v>485.53931097999015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5.1032042270318625</v>
      </c>
      <c r="L97">
        <v>317.99658922067601</v>
      </c>
      <c r="M97">
        <v>27.779991015274032</v>
      </c>
      <c r="N97">
        <v>35.794879873437289</v>
      </c>
      <c r="O97">
        <v>0</v>
      </c>
      <c r="P97">
        <v>37.728759686503835</v>
      </c>
      <c r="Q97">
        <v>3.1202397643517372</v>
      </c>
      <c r="R97">
        <v>5.0001921364489821</v>
      </c>
      <c r="S97">
        <v>2.9957204580716454</v>
      </c>
      <c r="T97">
        <v>0</v>
      </c>
      <c r="U97">
        <v>21.404579233828766</v>
      </c>
      <c r="V97">
        <v>0</v>
      </c>
      <c r="W97">
        <v>2.3382655813760755</v>
      </c>
      <c r="X97">
        <v>9.998153957924659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2.7468576627008972</v>
      </c>
      <c r="AG97">
        <v>13.306014129826758</v>
      </c>
      <c r="AH97">
        <v>0</v>
      </c>
      <c r="AI97">
        <v>0</v>
      </c>
      <c r="AJ97">
        <v>0</v>
      </c>
      <c r="AK97">
        <v>16.315967637445208</v>
      </c>
      <c r="AL97">
        <v>0</v>
      </c>
      <c r="AM97">
        <v>0</v>
      </c>
      <c r="AN97">
        <v>0.65560317438948024</v>
      </c>
      <c r="AO97">
        <v>0</v>
      </c>
      <c r="AP97">
        <v>1.1004303168440825</v>
      </c>
      <c r="AQ97">
        <v>0</v>
      </c>
      <c r="AR97">
        <v>1.3548287359632645</v>
      </c>
      <c r="AS97">
        <v>3.2191174105614699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21.232702678506985</v>
      </c>
      <c r="BB97">
        <f t="shared" si="1"/>
        <v>486.72669154414911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5.1033706467112046</v>
      </c>
      <c r="L98">
        <v>317.99658922067601</v>
      </c>
      <c r="M98">
        <v>27.779991015274032</v>
      </c>
      <c r="N98">
        <v>35.794879873437289</v>
      </c>
      <c r="O98">
        <v>0</v>
      </c>
      <c r="P98">
        <v>37.728759686503835</v>
      </c>
      <c r="Q98">
        <v>2.8503191879690561</v>
      </c>
      <c r="R98">
        <v>5.2162227185504637</v>
      </c>
      <c r="S98">
        <v>3.1305042748293452</v>
      </c>
      <c r="T98">
        <v>0</v>
      </c>
      <c r="U98">
        <v>21.404579233828766</v>
      </c>
      <c r="V98">
        <v>0</v>
      </c>
      <c r="W98">
        <v>2.3382655813760755</v>
      </c>
      <c r="X98">
        <v>9.998153957924659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2.7468576627008972</v>
      </c>
      <c r="AG98">
        <v>13.306014129826758</v>
      </c>
      <c r="AH98">
        <v>0</v>
      </c>
      <c r="AI98">
        <v>0</v>
      </c>
      <c r="AJ98">
        <v>0</v>
      </c>
      <c r="AK98">
        <v>16.315967637445208</v>
      </c>
      <c r="AL98">
        <v>0</v>
      </c>
      <c r="AM98">
        <v>0</v>
      </c>
      <c r="AN98">
        <v>0.65560317438948024</v>
      </c>
      <c r="AO98">
        <v>0</v>
      </c>
      <c r="AP98">
        <v>1.1004303168440825</v>
      </c>
      <c r="AQ98">
        <v>0</v>
      </c>
      <c r="AR98">
        <v>3.3870720000000003</v>
      </c>
      <c r="AS98">
        <v>3.2191174105614699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21.321038765065836</v>
      </c>
      <c r="BB98">
        <f t="shared" si="1"/>
        <v>488.75165896378275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0.18334549850357357</v>
      </c>
      <c r="L99">
        <f t="shared" si="2"/>
        <v>11.145894287277949</v>
      </c>
      <c r="M99">
        <f t="shared" si="2"/>
        <v>0.66494229569166752</v>
      </c>
      <c r="N99">
        <f t="shared" si="2"/>
        <v>0.85868402003423638</v>
      </c>
      <c r="O99">
        <f t="shared" si="2"/>
        <v>0</v>
      </c>
      <c r="P99">
        <f t="shared" si="2"/>
        <v>0.90549307818526692</v>
      </c>
      <c r="Q99">
        <f t="shared" si="2"/>
        <v>0.13309421769920357</v>
      </c>
      <c r="R99">
        <f t="shared" si="2"/>
        <v>0.25637813476634358</v>
      </c>
      <c r="S99">
        <f t="shared" si="2"/>
        <v>0.15902428273545863</v>
      </c>
      <c r="T99">
        <f t="shared" si="2"/>
        <v>0</v>
      </c>
      <c r="U99">
        <f t="shared" si="2"/>
        <v>0.51370990161189078</v>
      </c>
      <c r="V99">
        <f t="shared" si="2"/>
        <v>9.3191161995217209E-2</v>
      </c>
      <c r="W99">
        <f t="shared" si="2"/>
        <v>0.19193210993122065</v>
      </c>
      <c r="X99">
        <f t="shared" si="2"/>
        <v>0.58956660523287885</v>
      </c>
      <c r="Y99">
        <f t="shared" si="2"/>
        <v>0</v>
      </c>
      <c r="Z99">
        <f t="shared" si="2"/>
        <v>1.8764900260697135E-2</v>
      </c>
      <c r="AA99">
        <f t="shared" si="2"/>
        <v>2.0174076013567105E-2</v>
      </c>
      <c r="AB99">
        <f t="shared" si="2"/>
        <v>4.8798374632514067E-2</v>
      </c>
      <c r="AC99">
        <f t="shared" si="2"/>
        <v>0</v>
      </c>
      <c r="AD99">
        <f t="shared" si="2"/>
        <v>3.6355365450845341E-2</v>
      </c>
      <c r="AE99">
        <f t="shared" si="2"/>
        <v>8.3638510933625523E-2</v>
      </c>
      <c r="AF99">
        <f t="shared" si="2"/>
        <v>0.10465527495815077</v>
      </c>
      <c r="AG99">
        <f t="shared" si="2"/>
        <v>0.31934433911584181</v>
      </c>
      <c r="AH99">
        <f t="shared" si="2"/>
        <v>0.19517763473100605</v>
      </c>
      <c r="AI99">
        <f t="shared" si="2"/>
        <v>1.6608319899394697E-2</v>
      </c>
      <c r="AJ99">
        <f t="shared" si="2"/>
        <v>0</v>
      </c>
      <c r="AK99">
        <f t="shared" si="2"/>
        <v>0.39158322329868539</v>
      </c>
      <c r="AL99">
        <f t="shared" si="2"/>
        <v>0</v>
      </c>
      <c r="AM99">
        <f t="shared" si="2"/>
        <v>1.4888235975579209E-2</v>
      </c>
      <c r="AN99">
        <f t="shared" si="2"/>
        <v>1.5734476185347561E-2</v>
      </c>
      <c r="AO99">
        <f t="shared" si="2"/>
        <v>0</v>
      </c>
      <c r="AP99">
        <f t="shared" si="2"/>
        <v>2.0043548814861176E-2</v>
      </c>
      <c r="AQ99">
        <f t="shared" si="2"/>
        <v>0.18882520885352741</v>
      </c>
      <c r="AR99">
        <f t="shared" si="2"/>
        <v>8.2153430914944731E-2</v>
      </c>
      <c r="AS99">
        <f t="shared" si="2"/>
        <v>7.1016620531934832E-2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0.72410211621103948</v>
      </c>
      <c r="BB99">
        <f t="shared" si="1"/>
        <v>16.598915018024389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1.367150278999137</v>
      </c>
      <c r="L3">
        <v>2.1185438180080762</v>
      </c>
      <c r="M3">
        <v>2.3584815813117692</v>
      </c>
      <c r="N3">
        <v>2.5045980086370121</v>
      </c>
      <c r="O3">
        <v>2.7758917335701039</v>
      </c>
      <c r="P3">
        <v>0</v>
      </c>
      <c r="Q3">
        <v>0.1460949316362356</v>
      </c>
      <c r="R3">
        <v>0.52179459092412717</v>
      </c>
      <c r="S3">
        <v>0.25031846349836978</v>
      </c>
      <c r="T3">
        <v>0.55999999999999994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0.19110960436234606</v>
      </c>
      <c r="AG3">
        <v>1.2173397645585473</v>
      </c>
      <c r="AH3">
        <v>0</v>
      </c>
      <c r="AI3">
        <v>0</v>
      </c>
      <c r="AJ3">
        <v>0</v>
      </c>
      <c r="AK3">
        <v>1.2575870951784596</v>
      </c>
      <c r="AL3">
        <v>0</v>
      </c>
      <c r="AM3">
        <v>0</v>
      </c>
      <c r="AN3">
        <v>1.0457147046545606E-2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78.303656856606111</v>
      </c>
      <c r="BA3">
        <v>3.9117703979472704</v>
      </c>
      <c r="BB3">
        <f>SUM(B3:AZ3)-BA3</f>
        <v>89.67125347638958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1.3671291923631217</v>
      </c>
      <c r="L4">
        <v>2.1185438180080762</v>
      </c>
      <c r="M4">
        <v>2.3584815813117692</v>
      </c>
      <c r="N4">
        <v>2.5045980086370121</v>
      </c>
      <c r="O4">
        <v>2.7758917335701039</v>
      </c>
      <c r="P4">
        <v>0</v>
      </c>
      <c r="Q4">
        <v>0.1460949316362356</v>
      </c>
      <c r="R4">
        <v>0.52179459092412717</v>
      </c>
      <c r="S4">
        <v>0.25031846349836978</v>
      </c>
      <c r="T4">
        <v>0.55999999999999994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0.19110960436234606</v>
      </c>
      <c r="AG4">
        <v>1.2173397645585473</v>
      </c>
      <c r="AH4">
        <v>0</v>
      </c>
      <c r="AI4">
        <v>0</v>
      </c>
      <c r="AJ4">
        <v>0</v>
      </c>
      <c r="AK4">
        <v>1.2575870951784596</v>
      </c>
      <c r="AL4">
        <v>0</v>
      </c>
      <c r="AM4">
        <v>0</v>
      </c>
      <c r="AN4">
        <v>1.0457147046545606E-2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78.303656856606111</v>
      </c>
      <c r="BA4">
        <v>3.9117695165258848</v>
      </c>
      <c r="BB4">
        <f t="shared" ref="BB4:BB67" si="0">SUM(B4:AZ4)-BA4</f>
        <v>89.671233271174941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1.3671594653624319</v>
      </c>
      <c r="L5">
        <v>2.1185438180080762</v>
      </c>
      <c r="M5">
        <v>2.3690093835625126</v>
      </c>
      <c r="N5">
        <v>2.5045980086370121</v>
      </c>
      <c r="O5">
        <v>2.7758917335701039</v>
      </c>
      <c r="P5">
        <v>0</v>
      </c>
      <c r="Q5">
        <v>0.19829654255344131</v>
      </c>
      <c r="R5">
        <v>0.54249249668905852</v>
      </c>
      <c r="S5">
        <v>0.27124296652715069</v>
      </c>
      <c r="T5">
        <v>0.55999999999999994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0.19110960436234606</v>
      </c>
      <c r="AG5">
        <v>1.2173397645585473</v>
      </c>
      <c r="AH5">
        <v>0</v>
      </c>
      <c r="AI5">
        <v>0</v>
      </c>
      <c r="AJ5">
        <v>0</v>
      </c>
      <c r="AK5">
        <v>1.2575870951784596</v>
      </c>
      <c r="AL5">
        <v>0</v>
      </c>
      <c r="AM5">
        <v>0</v>
      </c>
      <c r="AN5">
        <v>1.0457147046545606E-2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78.303656856606111</v>
      </c>
      <c r="BA5">
        <v>3.9161326880952538</v>
      </c>
      <c r="BB5">
        <f t="shared" si="0"/>
        <v>89.771252194566543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1.3671382709128355</v>
      </c>
      <c r="L6">
        <v>2.1185438180080762</v>
      </c>
      <c r="M6">
        <v>2.358456979364925</v>
      </c>
      <c r="N6">
        <v>2.5045980086370121</v>
      </c>
      <c r="O6">
        <v>2.7758917335701039</v>
      </c>
      <c r="P6">
        <v>0</v>
      </c>
      <c r="Q6">
        <v>0.19829654255344131</v>
      </c>
      <c r="R6">
        <v>0.54249249668905852</v>
      </c>
      <c r="S6">
        <v>0.27124296652715069</v>
      </c>
      <c r="T6">
        <v>0.55999999999999994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0.19110960436234606</v>
      </c>
      <c r="AG6">
        <v>1.2173397645585473</v>
      </c>
      <c r="AH6">
        <v>0</v>
      </c>
      <c r="AI6">
        <v>0</v>
      </c>
      <c r="AJ6">
        <v>0</v>
      </c>
      <c r="AK6">
        <v>1.2575870951784596</v>
      </c>
      <c r="AL6">
        <v>0</v>
      </c>
      <c r="AM6">
        <v>0</v>
      </c>
      <c r="AN6">
        <v>1.0457147046545606E-2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78.303656856606111</v>
      </c>
      <c r="BA6">
        <v>3.9156907116718012</v>
      </c>
      <c r="BB6">
        <f t="shared" si="0"/>
        <v>89.761120572342818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1.3671347750187022</v>
      </c>
      <c r="L7">
        <v>2.1185438180080762</v>
      </c>
      <c r="M7">
        <v>2.358456979364925</v>
      </c>
      <c r="N7">
        <v>2.5043360005794124</v>
      </c>
      <c r="O7">
        <v>2.9009545906994996</v>
      </c>
      <c r="P7">
        <v>0</v>
      </c>
      <c r="Q7">
        <v>0.19829654255344131</v>
      </c>
      <c r="R7">
        <v>0.52179459092412717</v>
      </c>
      <c r="S7">
        <v>0.25031846349836978</v>
      </c>
      <c r="T7">
        <v>0.55999999999999994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0.19110960436234606</v>
      </c>
      <c r="AG7">
        <v>1.2173397645585473</v>
      </c>
      <c r="AH7">
        <v>0</v>
      </c>
      <c r="AI7">
        <v>0</v>
      </c>
      <c r="AJ7">
        <v>0</v>
      </c>
      <c r="AK7">
        <v>1.2575870951784596</v>
      </c>
      <c r="AL7">
        <v>0</v>
      </c>
      <c r="AM7">
        <v>0</v>
      </c>
      <c r="AN7">
        <v>1.0457147046545606E-2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78.303656856606111</v>
      </c>
      <c r="BA7">
        <v>3.9191674243470507</v>
      </c>
      <c r="BB7">
        <f t="shared" si="0"/>
        <v>89.840818804051509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1.3671516921599833</v>
      </c>
      <c r="L8">
        <v>2.1185438180080762</v>
      </c>
      <c r="M8">
        <v>2.358456979364925</v>
      </c>
      <c r="N8">
        <v>2.5043360005794124</v>
      </c>
      <c r="O8">
        <v>2.9010234182143897</v>
      </c>
      <c r="P8">
        <v>0</v>
      </c>
      <c r="Q8">
        <v>0.19829654255344131</v>
      </c>
      <c r="R8">
        <v>0.52179459092412717</v>
      </c>
      <c r="S8">
        <v>0.25031846349836978</v>
      </c>
      <c r="T8">
        <v>0.55999999999999994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0.19110960436234606</v>
      </c>
      <c r="AG8">
        <v>1.2173397645585473</v>
      </c>
      <c r="AH8">
        <v>0</v>
      </c>
      <c r="AI8">
        <v>0</v>
      </c>
      <c r="AJ8">
        <v>0</v>
      </c>
      <c r="AK8">
        <v>1.2575870951784596</v>
      </c>
      <c r="AL8">
        <v>0</v>
      </c>
      <c r="AM8">
        <v>0</v>
      </c>
      <c r="AN8">
        <v>1.0457147046545606E-2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78.303656856606111</v>
      </c>
      <c r="BA8">
        <v>3.9191710084736786</v>
      </c>
      <c r="BB8">
        <f t="shared" si="0"/>
        <v>89.840900964581053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1.3671347750187022</v>
      </c>
      <c r="L9">
        <v>2.1185438180080762</v>
      </c>
      <c r="M9">
        <v>2.3793721007765223</v>
      </c>
      <c r="N9">
        <v>2.5043360005794124</v>
      </c>
      <c r="O9">
        <v>2.775616734910479</v>
      </c>
      <c r="P9">
        <v>0</v>
      </c>
      <c r="Q9">
        <v>0.19829654255344131</v>
      </c>
      <c r="R9">
        <v>0.52179459092412717</v>
      </c>
      <c r="S9">
        <v>0.27124296652715069</v>
      </c>
      <c r="T9">
        <v>0.55999999999999994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0.19110960436234606</v>
      </c>
      <c r="AG9">
        <v>1.2173397645585473</v>
      </c>
      <c r="AH9">
        <v>0</v>
      </c>
      <c r="AI9">
        <v>0</v>
      </c>
      <c r="AJ9">
        <v>0</v>
      </c>
      <c r="AK9">
        <v>1.2575870951784596</v>
      </c>
      <c r="AL9">
        <v>0</v>
      </c>
      <c r="AM9">
        <v>0</v>
      </c>
      <c r="AN9">
        <v>1.0457147046545606E-2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78.303656856606111</v>
      </c>
      <c r="BA9">
        <v>3.9156771982766769</v>
      </c>
      <c r="BB9">
        <f t="shared" si="0"/>
        <v>89.760810798773235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1.3671516921599833</v>
      </c>
      <c r="L10">
        <v>2.1185438180080762</v>
      </c>
      <c r="M10">
        <v>2.3793721007765223</v>
      </c>
      <c r="N10">
        <v>2.5043360005794124</v>
      </c>
      <c r="O10">
        <v>2.775616734910479</v>
      </c>
      <c r="P10">
        <v>0</v>
      </c>
      <c r="Q10">
        <v>0.19829654255344131</v>
      </c>
      <c r="R10">
        <v>0.52179459092412717</v>
      </c>
      <c r="S10">
        <v>0.27124296652715069</v>
      </c>
      <c r="T10">
        <v>0.55999999999999994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0.19110960436234606</v>
      </c>
      <c r="AG10">
        <v>1.2173397645585473</v>
      </c>
      <c r="AH10">
        <v>0</v>
      </c>
      <c r="AI10">
        <v>0</v>
      </c>
      <c r="AJ10">
        <v>0</v>
      </c>
      <c r="AK10">
        <v>1.2575870951784596</v>
      </c>
      <c r="AL10">
        <v>0</v>
      </c>
      <c r="AM10">
        <v>0</v>
      </c>
      <c r="AN10">
        <v>1.0457147046545606E-2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78.303656856606111</v>
      </c>
      <c r="BA10">
        <v>3.9156779054131827</v>
      </c>
      <c r="BB10">
        <f t="shared" si="0"/>
        <v>89.760827008778023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1.3671347750187022</v>
      </c>
      <c r="L11">
        <v>2.1185438180080762</v>
      </c>
      <c r="M11">
        <v>2.3585607818581402</v>
      </c>
      <c r="N11">
        <v>2.5043360005794124</v>
      </c>
      <c r="O11">
        <v>2.775616734910479</v>
      </c>
      <c r="P11">
        <v>0</v>
      </c>
      <c r="Q11">
        <v>0.19829654255344131</v>
      </c>
      <c r="R11">
        <v>0.54249249668905852</v>
      </c>
      <c r="S11">
        <v>0.27124296652715069</v>
      </c>
      <c r="T11">
        <v>0.55999999999999994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0.19110960436234606</v>
      </c>
      <c r="AG11">
        <v>1.2173397645585473</v>
      </c>
      <c r="AH11">
        <v>0</v>
      </c>
      <c r="AI11">
        <v>0</v>
      </c>
      <c r="AJ11">
        <v>0</v>
      </c>
      <c r="AK11">
        <v>1.2575870951784596</v>
      </c>
      <c r="AL11">
        <v>0</v>
      </c>
      <c r="AM11">
        <v>0</v>
      </c>
      <c r="AN11">
        <v>1.0457147046545606E-2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78.303656856606111</v>
      </c>
      <c r="BA11">
        <v>3.9156724576068633</v>
      </c>
      <c r="BB11">
        <f t="shared" si="0"/>
        <v>89.760702126289615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1.3671516921599833</v>
      </c>
      <c r="L12">
        <v>2.1185438180080762</v>
      </c>
      <c r="M12">
        <v>2.3585607818581402</v>
      </c>
      <c r="N12">
        <v>2.5043360005794124</v>
      </c>
      <c r="O12">
        <v>2.775616734910479</v>
      </c>
      <c r="P12">
        <v>0</v>
      </c>
      <c r="Q12">
        <v>0.19829654255344131</v>
      </c>
      <c r="R12">
        <v>0.54249249668905852</v>
      </c>
      <c r="S12">
        <v>0.27124296652715069</v>
      </c>
      <c r="T12">
        <v>0.55999999999999994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0.19110960436234606</v>
      </c>
      <c r="AG12">
        <v>1.2173397645585473</v>
      </c>
      <c r="AH12">
        <v>0</v>
      </c>
      <c r="AI12">
        <v>0</v>
      </c>
      <c r="AJ12">
        <v>0</v>
      </c>
      <c r="AK12">
        <v>1.2575870951784596</v>
      </c>
      <c r="AL12">
        <v>0</v>
      </c>
      <c r="AM12">
        <v>0</v>
      </c>
      <c r="AN12">
        <v>1.0457147046545606E-2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78.303656856606111</v>
      </c>
      <c r="BA12">
        <v>3.9156731647433687</v>
      </c>
      <c r="BB12">
        <f t="shared" si="0"/>
        <v>89.760718336294389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1.3671347750187022</v>
      </c>
      <c r="L13">
        <v>2.1185438180080762</v>
      </c>
      <c r="M13">
        <v>2.3585607818581402</v>
      </c>
      <c r="N13">
        <v>2.5043360005794124</v>
      </c>
      <c r="O13">
        <v>2.775616734910479</v>
      </c>
      <c r="P13">
        <v>0</v>
      </c>
      <c r="Q13">
        <v>0.19829654255344131</v>
      </c>
      <c r="R13">
        <v>0.54249249668905852</v>
      </c>
      <c r="S13">
        <v>0.27124296652715069</v>
      </c>
      <c r="T13">
        <v>0.55999999999999994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0.19110960436234606</v>
      </c>
      <c r="AG13">
        <v>1.2173397645585473</v>
      </c>
      <c r="AH13">
        <v>0</v>
      </c>
      <c r="AI13">
        <v>0</v>
      </c>
      <c r="AJ13">
        <v>0</v>
      </c>
      <c r="AK13">
        <v>1.2575870951784596</v>
      </c>
      <c r="AL13">
        <v>0</v>
      </c>
      <c r="AM13">
        <v>0</v>
      </c>
      <c r="AN13">
        <v>1.0457147046545606E-2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78.336026925485257</v>
      </c>
      <c r="BA13">
        <v>3.9170255264860181</v>
      </c>
      <c r="BB13">
        <f t="shared" si="0"/>
        <v>89.791719126289607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1.3671516921599833</v>
      </c>
      <c r="L14">
        <v>2.1185438180080762</v>
      </c>
      <c r="M14">
        <v>2.3585607818581402</v>
      </c>
      <c r="N14">
        <v>2.5043360005794124</v>
      </c>
      <c r="O14">
        <v>2.775616734910479</v>
      </c>
      <c r="P14">
        <v>0</v>
      </c>
      <c r="Q14">
        <v>0.19829654255344131</v>
      </c>
      <c r="R14">
        <v>0.54249249668905852</v>
      </c>
      <c r="S14">
        <v>0.27124296652715069</v>
      </c>
      <c r="T14">
        <v>0.55999999999999994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0.19110960436234606</v>
      </c>
      <c r="AG14">
        <v>1.2173397645585473</v>
      </c>
      <c r="AH14">
        <v>0</v>
      </c>
      <c r="AI14">
        <v>0</v>
      </c>
      <c r="AJ14">
        <v>0</v>
      </c>
      <c r="AK14">
        <v>1.2575870951784596</v>
      </c>
      <c r="AL14">
        <v>0</v>
      </c>
      <c r="AM14">
        <v>0</v>
      </c>
      <c r="AN14">
        <v>1.0457147046545606E-2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78.336026925485257</v>
      </c>
      <c r="BA14">
        <v>3.9170262336225234</v>
      </c>
      <c r="BB14">
        <f t="shared" si="0"/>
        <v>89.79173533629438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1.3671347750187022</v>
      </c>
      <c r="L15">
        <v>2.1185438180080762</v>
      </c>
      <c r="M15">
        <v>2.3585607818581402</v>
      </c>
      <c r="N15">
        <v>2.5043360005794124</v>
      </c>
      <c r="O15">
        <v>2.775616734910479</v>
      </c>
      <c r="P15">
        <v>0</v>
      </c>
      <c r="Q15">
        <v>0.19829654255344131</v>
      </c>
      <c r="R15">
        <v>0.54249249668905852</v>
      </c>
      <c r="S15">
        <v>0.27124296652715069</v>
      </c>
      <c r="T15">
        <v>0.55999999999999994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0.19110960436234606</v>
      </c>
      <c r="AG15">
        <v>1.2173397645585473</v>
      </c>
      <c r="AH15">
        <v>0</v>
      </c>
      <c r="AI15">
        <v>0</v>
      </c>
      <c r="AJ15">
        <v>0</v>
      </c>
      <c r="AK15">
        <v>1.2575870951784596</v>
      </c>
      <c r="AL15">
        <v>0</v>
      </c>
      <c r="AM15">
        <v>0</v>
      </c>
      <c r="AN15">
        <v>1.0457147046545606E-2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78.336026925485257</v>
      </c>
      <c r="BA15">
        <v>3.9170255264860181</v>
      </c>
      <c r="BB15">
        <f t="shared" si="0"/>
        <v>89.791719126289607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1.3671516921599833</v>
      </c>
      <c r="L16">
        <v>2.1185438180080762</v>
      </c>
      <c r="M16">
        <v>2.3585607818581402</v>
      </c>
      <c r="N16">
        <v>2.5043360005794124</v>
      </c>
      <c r="O16">
        <v>2.775616734910479</v>
      </c>
      <c r="P16">
        <v>0</v>
      </c>
      <c r="Q16">
        <v>0.19829654255344131</v>
      </c>
      <c r="R16">
        <v>0.54249249668905852</v>
      </c>
      <c r="S16">
        <v>0.27124296652715069</v>
      </c>
      <c r="T16">
        <v>0.55999999999999994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0.19110960436234606</v>
      </c>
      <c r="AG16">
        <v>1.2173397645585473</v>
      </c>
      <c r="AH16">
        <v>0</v>
      </c>
      <c r="AI16">
        <v>0</v>
      </c>
      <c r="AJ16">
        <v>0</v>
      </c>
      <c r="AK16">
        <v>1.2575870951784596</v>
      </c>
      <c r="AL16">
        <v>0</v>
      </c>
      <c r="AM16">
        <v>0</v>
      </c>
      <c r="AN16">
        <v>1.0457147046545606E-2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78.336026925485257</v>
      </c>
      <c r="BA16">
        <v>3.9170262336225234</v>
      </c>
      <c r="BB16">
        <f t="shared" si="0"/>
        <v>89.79173533629438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1.3671347750187022</v>
      </c>
      <c r="L17">
        <v>2.1185438180080762</v>
      </c>
      <c r="M17">
        <v>2.3585607818581402</v>
      </c>
      <c r="N17">
        <v>2.5043360005794124</v>
      </c>
      <c r="O17">
        <v>2.775616734910479</v>
      </c>
      <c r="P17">
        <v>0</v>
      </c>
      <c r="Q17">
        <v>0.19829654255344131</v>
      </c>
      <c r="R17">
        <v>0.54249249668905852</v>
      </c>
      <c r="S17">
        <v>0.27124296652715069</v>
      </c>
      <c r="T17">
        <v>0.55999999999999994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0.19110960436234606</v>
      </c>
      <c r="AG17">
        <v>1.2173397645585473</v>
      </c>
      <c r="AH17">
        <v>0</v>
      </c>
      <c r="AI17">
        <v>0</v>
      </c>
      <c r="AJ17">
        <v>0</v>
      </c>
      <c r="AK17">
        <v>1.2575870951784596</v>
      </c>
      <c r="AL17">
        <v>0</v>
      </c>
      <c r="AM17">
        <v>0</v>
      </c>
      <c r="AN17">
        <v>1.0457147046545606E-2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78.336026925485257</v>
      </c>
      <c r="BA17">
        <v>3.9170255264860181</v>
      </c>
      <c r="BB17">
        <f t="shared" si="0"/>
        <v>89.791719126289607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1.3671516921599833</v>
      </c>
      <c r="L18">
        <v>2.1185438180080762</v>
      </c>
      <c r="M18">
        <v>2.3585607818581402</v>
      </c>
      <c r="N18">
        <v>2.5043360005794124</v>
      </c>
      <c r="O18">
        <v>2.775616734910479</v>
      </c>
      <c r="P18">
        <v>0</v>
      </c>
      <c r="Q18">
        <v>0.19829654255344131</v>
      </c>
      <c r="R18">
        <v>0.54249249668905852</v>
      </c>
      <c r="S18">
        <v>0.27124296652715069</v>
      </c>
      <c r="T18">
        <v>0.55999999999999994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0.19110960436234606</v>
      </c>
      <c r="AG18">
        <v>1.2173397645585473</v>
      </c>
      <c r="AH18">
        <v>0</v>
      </c>
      <c r="AI18">
        <v>0</v>
      </c>
      <c r="AJ18">
        <v>0</v>
      </c>
      <c r="AK18">
        <v>1.2575870951784596</v>
      </c>
      <c r="AL18">
        <v>0</v>
      </c>
      <c r="AM18">
        <v>0</v>
      </c>
      <c r="AN18">
        <v>1.0457147046545606E-2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78.336026925485257</v>
      </c>
      <c r="BA18">
        <v>3.9170262336225234</v>
      </c>
      <c r="BB18">
        <f t="shared" si="0"/>
        <v>89.79173533629438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1.3671347750187022</v>
      </c>
      <c r="L19">
        <v>2.1185438180080762</v>
      </c>
      <c r="M19">
        <v>2.3585607818581402</v>
      </c>
      <c r="N19">
        <v>2.5043360005794124</v>
      </c>
      <c r="O19">
        <v>2.775616734910479</v>
      </c>
      <c r="P19">
        <v>0</v>
      </c>
      <c r="Q19">
        <v>0.19829654255344131</v>
      </c>
      <c r="R19">
        <v>0.54249249668905852</v>
      </c>
      <c r="S19">
        <v>0.27124296652715069</v>
      </c>
      <c r="T19">
        <v>0.55999999999999994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0.19110960436234606</v>
      </c>
      <c r="AG19">
        <v>1.2173397645585473</v>
      </c>
      <c r="AH19">
        <v>0</v>
      </c>
      <c r="AI19">
        <v>0</v>
      </c>
      <c r="AJ19">
        <v>0</v>
      </c>
      <c r="AK19">
        <v>1.2575870951784596</v>
      </c>
      <c r="AL19">
        <v>0</v>
      </c>
      <c r="AM19">
        <v>0</v>
      </c>
      <c r="AN19">
        <v>1.0457147046545606E-2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78.336026925485257</v>
      </c>
      <c r="BA19">
        <v>3.9170255264860181</v>
      </c>
      <c r="BB19">
        <f t="shared" si="0"/>
        <v>89.791719126289607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1.3671337315115293</v>
      </c>
      <c r="L20">
        <v>2.1185438180080762</v>
      </c>
      <c r="M20">
        <v>2.3585607818581402</v>
      </c>
      <c r="N20">
        <v>2.5043360005794124</v>
      </c>
      <c r="O20">
        <v>2.775616734910479</v>
      </c>
      <c r="P20">
        <v>0</v>
      </c>
      <c r="Q20">
        <v>0.19829654255344131</v>
      </c>
      <c r="R20">
        <v>0.54249249668905852</v>
      </c>
      <c r="S20">
        <v>0.27124296652715069</v>
      </c>
      <c r="T20">
        <v>0.55999999999999994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0.19110960436234606</v>
      </c>
      <c r="AG20">
        <v>1.2173397645585473</v>
      </c>
      <c r="AH20">
        <v>0</v>
      </c>
      <c r="AI20">
        <v>0</v>
      </c>
      <c r="AJ20">
        <v>0</v>
      </c>
      <c r="AK20">
        <v>1.2575870951784596</v>
      </c>
      <c r="AL20">
        <v>0</v>
      </c>
      <c r="AM20">
        <v>0</v>
      </c>
      <c r="AN20">
        <v>1.0457147046545606E-2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78.336026925485257</v>
      </c>
      <c r="BA20">
        <v>3.9170254828674178</v>
      </c>
      <c r="BB20">
        <f t="shared" si="0"/>
        <v>89.791718126401022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1.3671548720528335</v>
      </c>
      <c r="L21">
        <v>2.1185438180080762</v>
      </c>
      <c r="M21">
        <v>2.3585607818581402</v>
      </c>
      <c r="N21">
        <v>2.5043360005794124</v>
      </c>
      <c r="O21">
        <v>2.775616734910479</v>
      </c>
      <c r="P21">
        <v>0</v>
      </c>
      <c r="Q21">
        <v>0.19829654255344131</v>
      </c>
      <c r="R21">
        <v>0.54249249668905852</v>
      </c>
      <c r="S21">
        <v>0.27124296652715069</v>
      </c>
      <c r="T21">
        <v>0.55999999999999994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0.19110960436234606</v>
      </c>
      <c r="AG21">
        <v>1.2173397645585473</v>
      </c>
      <c r="AH21">
        <v>0</v>
      </c>
      <c r="AI21">
        <v>0</v>
      </c>
      <c r="AJ21">
        <v>0</v>
      </c>
      <c r="AK21">
        <v>1.2575870951784596</v>
      </c>
      <c r="AL21">
        <v>0</v>
      </c>
      <c r="AM21">
        <v>0</v>
      </c>
      <c r="AN21">
        <v>1.0457147046545606E-2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78.336026925485257</v>
      </c>
      <c r="BA21">
        <v>3.9170263665420446</v>
      </c>
      <c r="BB21">
        <f t="shared" si="0"/>
        <v>89.791738383267699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1.3671337315115293</v>
      </c>
      <c r="L22">
        <v>2.1185438180080762</v>
      </c>
      <c r="M22">
        <v>2.3585607818581402</v>
      </c>
      <c r="N22">
        <v>2.5043360005794124</v>
      </c>
      <c r="O22">
        <v>2.775616734910479</v>
      </c>
      <c r="P22">
        <v>0</v>
      </c>
      <c r="Q22">
        <v>0.19829654255344131</v>
      </c>
      <c r="R22">
        <v>0.54249249668905852</v>
      </c>
      <c r="S22">
        <v>0.27124296652715069</v>
      </c>
      <c r="T22">
        <v>0.55999999999999994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0.19110960436234606</v>
      </c>
      <c r="AG22">
        <v>1.2173397645585473</v>
      </c>
      <c r="AH22">
        <v>0</v>
      </c>
      <c r="AI22">
        <v>0</v>
      </c>
      <c r="AJ22">
        <v>0</v>
      </c>
      <c r="AK22">
        <v>1.2575870951784596</v>
      </c>
      <c r="AL22">
        <v>0</v>
      </c>
      <c r="AM22">
        <v>0</v>
      </c>
      <c r="AN22">
        <v>1.0457147046545606E-2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78.336026925485257</v>
      </c>
      <c r="BA22">
        <v>3.9170254828674178</v>
      </c>
      <c r="BB22">
        <f t="shared" si="0"/>
        <v>89.791718126401022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1.3671604403847102</v>
      </c>
      <c r="L23">
        <v>2.1185438180080762</v>
      </c>
      <c r="M23">
        <v>1.826354992615757</v>
      </c>
      <c r="N23">
        <v>2.37941950365648</v>
      </c>
      <c r="O23">
        <v>2.5046372281670388</v>
      </c>
      <c r="P23">
        <v>0</v>
      </c>
      <c r="Q23">
        <v>0.19821572783055713</v>
      </c>
      <c r="R23">
        <v>0.22963826333601695</v>
      </c>
      <c r="S23">
        <v>0.24006776243429243</v>
      </c>
      <c r="T23">
        <v>0.55999999999999994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0.19110960436234606</v>
      </c>
      <c r="AG23">
        <v>1.2173397645585473</v>
      </c>
      <c r="AH23">
        <v>0</v>
      </c>
      <c r="AI23">
        <v>0</v>
      </c>
      <c r="AJ23">
        <v>0</v>
      </c>
      <c r="AK23">
        <v>1.2575870951784596</v>
      </c>
      <c r="AL23">
        <v>0</v>
      </c>
      <c r="AM23">
        <v>0</v>
      </c>
      <c r="AN23">
        <v>1.0457147046545606E-2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78.336026925485257</v>
      </c>
      <c r="BA23">
        <v>3.8638481358140755</v>
      </c>
      <c r="BB23">
        <f t="shared" si="0"/>
        <v>88.572710137250013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1.3671363779616552</v>
      </c>
      <c r="L24">
        <v>2.1185438180080762</v>
      </c>
      <c r="M24">
        <v>2.2440847574981442</v>
      </c>
      <c r="N24">
        <v>2.5045980086370121</v>
      </c>
      <c r="O24">
        <v>2.7758917335701039</v>
      </c>
      <c r="P24">
        <v>0</v>
      </c>
      <c r="Q24">
        <v>0.19835601247494969</v>
      </c>
      <c r="R24">
        <v>4.1751483320631867E-2</v>
      </c>
      <c r="S24">
        <v>0.24006776243429243</v>
      </c>
      <c r="T24">
        <v>0.55999999999999994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0.19110960436234606</v>
      </c>
      <c r="AG24">
        <v>1.2173397645585473</v>
      </c>
      <c r="AH24">
        <v>6.0671695679398861E-2</v>
      </c>
      <c r="AI24">
        <v>0</v>
      </c>
      <c r="AJ24">
        <v>0</v>
      </c>
      <c r="AK24">
        <v>1.2575870951784596</v>
      </c>
      <c r="AL24">
        <v>0</v>
      </c>
      <c r="AM24">
        <v>0</v>
      </c>
      <c r="AN24">
        <v>1.0457147046545606E-2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78.358427259444753</v>
      </c>
      <c r="BA24">
        <v>3.8935037413433027</v>
      </c>
      <c r="BB24">
        <f t="shared" si="0"/>
        <v>89.2525187788316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2.1185438180080762</v>
      </c>
      <c r="M25">
        <v>2.3584815813117692</v>
      </c>
      <c r="N25">
        <v>2.5045980086370121</v>
      </c>
      <c r="O25">
        <v>2.7758917335701039</v>
      </c>
      <c r="P25">
        <v>0</v>
      </c>
      <c r="Q25">
        <v>0</v>
      </c>
      <c r="R25">
        <v>0</v>
      </c>
      <c r="S25">
        <v>0</v>
      </c>
      <c r="T25">
        <v>0.55999999999999994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0.19110960436234606</v>
      </c>
      <c r="AG25">
        <v>1.2173397645585473</v>
      </c>
      <c r="AH25">
        <v>0.49953033907326239</v>
      </c>
      <c r="AI25">
        <v>0</v>
      </c>
      <c r="AJ25">
        <v>0</v>
      </c>
      <c r="AK25">
        <v>1.2575870951784596</v>
      </c>
      <c r="AL25">
        <v>0</v>
      </c>
      <c r="AM25">
        <v>0</v>
      </c>
      <c r="AN25">
        <v>1.0457147046545606E-2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78.550125234815255</v>
      </c>
      <c r="BA25">
        <v>3.8474251688502608</v>
      </c>
      <c r="BB25">
        <f t="shared" si="0"/>
        <v>88.196239157711119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2.1185438180080762</v>
      </c>
      <c r="M26">
        <v>2.3584815813117692</v>
      </c>
      <c r="N26">
        <v>2.5045980086370121</v>
      </c>
      <c r="O26">
        <v>2.7758917335701039</v>
      </c>
      <c r="P26">
        <v>0</v>
      </c>
      <c r="Q26">
        <v>0</v>
      </c>
      <c r="R26">
        <v>0</v>
      </c>
      <c r="S26">
        <v>0</v>
      </c>
      <c r="T26">
        <v>0.55999999999999994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0.12120479524107701</v>
      </c>
      <c r="AF26">
        <v>0.19110960436234606</v>
      </c>
      <c r="AG26">
        <v>1.2173397645585473</v>
      </c>
      <c r="AH26">
        <v>0.49953033907326239</v>
      </c>
      <c r="AI26">
        <v>0</v>
      </c>
      <c r="AJ26">
        <v>0</v>
      </c>
      <c r="AK26">
        <v>1.2575870951784596</v>
      </c>
      <c r="AL26">
        <v>0</v>
      </c>
      <c r="AM26">
        <v>0</v>
      </c>
      <c r="AN26">
        <v>1.0457147046545606E-2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78.57167919014816</v>
      </c>
      <c r="BA26">
        <v>3.8533924846242469</v>
      </c>
      <c r="BB26">
        <f t="shared" si="0"/>
        <v>88.333030592511108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2.1185351478782679</v>
      </c>
      <c r="M27">
        <v>2.3584815813117692</v>
      </c>
      <c r="N27">
        <v>2.5045980086370121</v>
      </c>
      <c r="O27">
        <v>2.7758917335701039</v>
      </c>
      <c r="P27">
        <v>0</v>
      </c>
      <c r="Q27">
        <v>0</v>
      </c>
      <c r="R27">
        <v>0</v>
      </c>
      <c r="S27">
        <v>0</v>
      </c>
      <c r="T27">
        <v>0.55999999999999994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0.38785536380713831</v>
      </c>
      <c r="AF27">
        <v>0.19110960436234606</v>
      </c>
      <c r="AG27">
        <v>1.2173397645585473</v>
      </c>
      <c r="AH27">
        <v>0.99906065654351883</v>
      </c>
      <c r="AI27">
        <v>0</v>
      </c>
      <c r="AJ27">
        <v>0</v>
      </c>
      <c r="AK27">
        <v>1.2575870951784596</v>
      </c>
      <c r="AL27">
        <v>0</v>
      </c>
      <c r="AM27">
        <v>0</v>
      </c>
      <c r="AN27">
        <v>1.0457147046545606E-2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79.20524107701938</v>
      </c>
      <c r="BA27">
        <v>3.9119013701203604</v>
      </c>
      <c r="BB27">
        <f t="shared" si="0"/>
        <v>89.674255809792726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2.1185485083980939</v>
      </c>
      <c r="M28">
        <v>2.3584815813117692</v>
      </c>
      <c r="N28">
        <v>2.5045980086370121</v>
      </c>
      <c r="O28">
        <v>2.7758917335701039</v>
      </c>
      <c r="P28">
        <v>0</v>
      </c>
      <c r="Q28">
        <v>0</v>
      </c>
      <c r="R28">
        <v>0</v>
      </c>
      <c r="S28">
        <v>0</v>
      </c>
      <c r="T28">
        <v>0.55999999999999994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0.38785536380713831</v>
      </c>
      <c r="AF28">
        <v>0.19110960436234606</v>
      </c>
      <c r="AG28">
        <v>1.2173397645585473</v>
      </c>
      <c r="AH28">
        <v>0.99906065654351883</v>
      </c>
      <c r="AI28">
        <v>0</v>
      </c>
      <c r="AJ28">
        <v>0</v>
      </c>
      <c r="AK28">
        <v>1.2575870951784596</v>
      </c>
      <c r="AL28">
        <v>0</v>
      </c>
      <c r="AM28">
        <v>0</v>
      </c>
      <c r="AN28">
        <v>1.0457147046545606E-2</v>
      </c>
      <c r="AO28">
        <v>0</v>
      </c>
      <c r="AP28">
        <v>0</v>
      </c>
      <c r="AQ28">
        <v>0.46754399999999996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79.080006261740749</v>
      </c>
      <c r="BA28">
        <v>3.9262104525114481</v>
      </c>
      <c r="BB28">
        <f t="shared" si="0"/>
        <v>90.002269272642849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2.0350490766204512</v>
      </c>
      <c r="M29">
        <v>2.3584815813117692</v>
      </c>
      <c r="N29">
        <v>2.5045980086370121</v>
      </c>
      <c r="O29">
        <v>2.7758917335701039</v>
      </c>
      <c r="P29">
        <v>0</v>
      </c>
      <c r="Q29">
        <v>0</v>
      </c>
      <c r="R29">
        <v>0</v>
      </c>
      <c r="S29">
        <v>0</v>
      </c>
      <c r="T29">
        <v>0.55999999999999994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9.3690000000000009E-2</v>
      </c>
      <c r="AC29">
        <v>0</v>
      </c>
      <c r="AD29">
        <v>0</v>
      </c>
      <c r="AE29">
        <v>0.77571072761427662</v>
      </c>
      <c r="AF29">
        <v>0.38221920872469212</v>
      </c>
      <c r="AG29">
        <v>1.2173397645585473</v>
      </c>
      <c r="AH29">
        <v>1.4985909956167816</v>
      </c>
      <c r="AI29">
        <v>0</v>
      </c>
      <c r="AJ29">
        <v>0</v>
      </c>
      <c r="AK29">
        <v>1.2575870951784596</v>
      </c>
      <c r="AL29">
        <v>0</v>
      </c>
      <c r="AM29">
        <v>0</v>
      </c>
      <c r="AN29">
        <v>1.0457147046545606E-2</v>
      </c>
      <c r="AO29">
        <v>0</v>
      </c>
      <c r="AP29">
        <v>0</v>
      </c>
      <c r="AQ29">
        <v>0.50210158714255892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79.609206846169883</v>
      </c>
      <c r="BA29">
        <v>3.9952826136775803</v>
      </c>
      <c r="BB29">
        <f t="shared" si="0"/>
        <v>91.585641158513511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2.1185607992576911</v>
      </c>
      <c r="M30">
        <v>2.3584815813117692</v>
      </c>
      <c r="N30">
        <v>2.5045980086370121</v>
      </c>
      <c r="O30">
        <v>2.7758917335701039</v>
      </c>
      <c r="P30">
        <v>0</v>
      </c>
      <c r="Q30">
        <v>0</v>
      </c>
      <c r="R30">
        <v>0</v>
      </c>
      <c r="S30">
        <v>0</v>
      </c>
      <c r="T30">
        <v>0.55999999999999994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0.36726480901690678</v>
      </c>
      <c r="AC30">
        <v>0</v>
      </c>
      <c r="AD30">
        <v>0.20939706324358173</v>
      </c>
      <c r="AE30">
        <v>1.1672022179085786</v>
      </c>
      <c r="AF30">
        <v>0.57332879127530789</v>
      </c>
      <c r="AG30">
        <v>1.2173397645585473</v>
      </c>
      <c r="AH30">
        <v>1.9981213130870377</v>
      </c>
      <c r="AI30">
        <v>9.1010990398664157E-2</v>
      </c>
      <c r="AJ30">
        <v>0</v>
      </c>
      <c r="AK30">
        <v>1.2575870951784596</v>
      </c>
      <c r="AL30">
        <v>0</v>
      </c>
      <c r="AM30">
        <v>0.12270894604466709</v>
      </c>
      <c r="AN30">
        <v>1.0457147046545606E-2</v>
      </c>
      <c r="AO30">
        <v>0</v>
      </c>
      <c r="AP30">
        <v>0</v>
      </c>
      <c r="AQ30">
        <v>1.0042032064287205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79.857606971404692</v>
      </c>
      <c r="BA30">
        <v>4.1044991863237827</v>
      </c>
      <c r="BB30">
        <f t="shared" si="0"/>
        <v>94.089261252044508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2.1289847644711943</v>
      </c>
      <c r="M31">
        <v>2.3584815813117692</v>
      </c>
      <c r="N31">
        <v>2.5045980086370121</v>
      </c>
      <c r="O31">
        <v>2.7758917335701039</v>
      </c>
      <c r="P31">
        <v>0</v>
      </c>
      <c r="Q31">
        <v>0</v>
      </c>
      <c r="R31">
        <v>0</v>
      </c>
      <c r="S31">
        <v>0</v>
      </c>
      <c r="T31">
        <v>0.55999999999999994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0.73827721352536002</v>
      </c>
      <c r="AC31">
        <v>0</v>
      </c>
      <c r="AD31">
        <v>0.41879412648716347</v>
      </c>
      <c r="AE31">
        <v>1.1675658472135253</v>
      </c>
      <c r="AF31">
        <v>0.64340231214777699</v>
      </c>
      <c r="AG31">
        <v>1.2173397645585473</v>
      </c>
      <c r="AH31">
        <v>2.4673158043206009</v>
      </c>
      <c r="AI31">
        <v>0.39438099039866409</v>
      </c>
      <c r="AJ31">
        <v>0</v>
      </c>
      <c r="AK31">
        <v>1.2575870951784596</v>
      </c>
      <c r="AL31">
        <v>0</v>
      </c>
      <c r="AM31">
        <v>0.24729607900229594</v>
      </c>
      <c r="AN31">
        <v>1.0457147046545606E-2</v>
      </c>
      <c r="AO31">
        <v>0</v>
      </c>
      <c r="AP31">
        <v>0</v>
      </c>
      <c r="AQ31">
        <v>1.0042032064287205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83.709130661657269</v>
      </c>
      <c r="BA31">
        <v>4.3306349248429177</v>
      </c>
      <c r="BB31">
        <f t="shared" si="0"/>
        <v>99.273071411112085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2.1289847644711943</v>
      </c>
      <c r="M32">
        <v>2.3584815813117692</v>
      </c>
      <c r="N32">
        <v>2.5045980086370121</v>
      </c>
      <c r="O32">
        <v>2.7758917335701039</v>
      </c>
      <c r="P32">
        <v>0</v>
      </c>
      <c r="Q32">
        <v>0</v>
      </c>
      <c r="R32">
        <v>0</v>
      </c>
      <c r="S32">
        <v>0</v>
      </c>
      <c r="T32">
        <v>0.55999999999999994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0.73827721352536002</v>
      </c>
      <c r="AC32">
        <v>0</v>
      </c>
      <c r="AD32">
        <v>0.62819118973074517</v>
      </c>
      <c r="AE32">
        <v>1.1675658472135253</v>
      </c>
      <c r="AF32">
        <v>0.64340231214777699</v>
      </c>
      <c r="AG32">
        <v>1.2173397645585473</v>
      </c>
      <c r="AH32">
        <v>2.4976516521603003</v>
      </c>
      <c r="AI32">
        <v>0.39438099039866409</v>
      </c>
      <c r="AJ32">
        <v>0</v>
      </c>
      <c r="AK32">
        <v>1.2575870951784596</v>
      </c>
      <c r="AL32">
        <v>0</v>
      </c>
      <c r="AM32">
        <v>0.3718832119599248</v>
      </c>
      <c r="AN32">
        <v>1.0457147046545606E-2</v>
      </c>
      <c r="AO32">
        <v>0</v>
      </c>
      <c r="AP32">
        <v>0</v>
      </c>
      <c r="AQ32">
        <v>2.008406412857441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83.720330828637017</v>
      </c>
      <c r="BA32">
        <v>4.3883073636922916</v>
      </c>
      <c r="BB32">
        <f t="shared" si="0"/>
        <v>100.59512238971209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2.1289847644711943</v>
      </c>
      <c r="M33">
        <v>2.3584815813117692</v>
      </c>
      <c r="N33">
        <v>2.5045980086370121</v>
      </c>
      <c r="O33">
        <v>2.7758917335701039</v>
      </c>
      <c r="P33">
        <v>0</v>
      </c>
      <c r="Q33">
        <v>0</v>
      </c>
      <c r="R33">
        <v>0</v>
      </c>
      <c r="S33">
        <v>0</v>
      </c>
      <c r="T33">
        <v>0.55999999999999994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0.73827721352536002</v>
      </c>
      <c r="AC33">
        <v>0</v>
      </c>
      <c r="AD33">
        <v>0.62819118973074517</v>
      </c>
      <c r="AE33">
        <v>1.1675658472135253</v>
      </c>
      <c r="AF33">
        <v>0.64340231214777699</v>
      </c>
      <c r="AG33">
        <v>1.2173397645585473</v>
      </c>
      <c r="AH33">
        <v>2.4976516521603003</v>
      </c>
      <c r="AI33">
        <v>0.39438099039866409</v>
      </c>
      <c r="AJ33">
        <v>0</v>
      </c>
      <c r="AK33">
        <v>1.2575870951784596</v>
      </c>
      <c r="AL33">
        <v>0</v>
      </c>
      <c r="AM33">
        <v>0.3718832119599248</v>
      </c>
      <c r="AN33">
        <v>1.0457147046545606E-2</v>
      </c>
      <c r="AO33">
        <v>0</v>
      </c>
      <c r="AP33">
        <v>0</v>
      </c>
      <c r="AQ33">
        <v>2.008406412857441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84.018531621790856</v>
      </c>
      <c r="BA33">
        <v>4.4007721568461307</v>
      </c>
      <c r="BB33">
        <f t="shared" si="0"/>
        <v>100.88085838971209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2.1289847644711943</v>
      </c>
      <c r="M34">
        <v>2.3584815813117692</v>
      </c>
      <c r="N34">
        <v>2.5045980086370121</v>
      </c>
      <c r="O34">
        <v>2.7758917335701039</v>
      </c>
      <c r="P34">
        <v>0</v>
      </c>
      <c r="Q34">
        <v>0</v>
      </c>
      <c r="R34">
        <v>0</v>
      </c>
      <c r="S34">
        <v>0</v>
      </c>
      <c r="T34">
        <v>0.55999999999999994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0.73827721352536002</v>
      </c>
      <c r="AC34">
        <v>0</v>
      </c>
      <c r="AD34">
        <v>0.62819118973074517</v>
      </c>
      <c r="AE34">
        <v>1.1675658472135253</v>
      </c>
      <c r="AF34">
        <v>0.64340231214777699</v>
      </c>
      <c r="AG34">
        <v>1.2173397645585473</v>
      </c>
      <c r="AH34">
        <v>2.4976516521603003</v>
      </c>
      <c r="AI34">
        <v>0.39438099039866409</v>
      </c>
      <c r="AJ34">
        <v>0</v>
      </c>
      <c r="AK34">
        <v>1.2575870951784596</v>
      </c>
      <c r="AL34">
        <v>0</v>
      </c>
      <c r="AM34">
        <v>0.3718832119599248</v>
      </c>
      <c r="AN34">
        <v>1.0457147046545606E-2</v>
      </c>
      <c r="AO34">
        <v>0</v>
      </c>
      <c r="AP34">
        <v>0</v>
      </c>
      <c r="AQ34">
        <v>2.008406412857441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84.295731580045924</v>
      </c>
      <c r="BA34">
        <v>4.4123591151011965</v>
      </c>
      <c r="BB34">
        <f t="shared" si="0"/>
        <v>101.14647138971209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2.1289977331450398</v>
      </c>
      <c r="M35">
        <v>2.3584815813117692</v>
      </c>
      <c r="N35">
        <v>2.5045980086370121</v>
      </c>
      <c r="O35">
        <v>2.7758917335701039</v>
      </c>
      <c r="P35">
        <v>0</v>
      </c>
      <c r="Q35">
        <v>0</v>
      </c>
      <c r="R35">
        <v>0</v>
      </c>
      <c r="S35">
        <v>0</v>
      </c>
      <c r="T35">
        <v>0.55999999999999994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0.73827721352536002</v>
      </c>
      <c r="AC35">
        <v>0</v>
      </c>
      <c r="AD35">
        <v>0.62819118973074517</v>
      </c>
      <c r="AE35">
        <v>1.1675658472135253</v>
      </c>
      <c r="AF35">
        <v>0.64340231214777699</v>
      </c>
      <c r="AG35">
        <v>1.2173397645585473</v>
      </c>
      <c r="AH35">
        <v>2.4976516521603003</v>
      </c>
      <c r="AI35">
        <v>0.39438099039866409</v>
      </c>
      <c r="AJ35">
        <v>0</v>
      </c>
      <c r="AK35">
        <v>1.2575870951784596</v>
      </c>
      <c r="AL35">
        <v>0</v>
      </c>
      <c r="AM35">
        <v>0.24729607900229594</v>
      </c>
      <c r="AN35">
        <v>1.0457147046545606E-2</v>
      </c>
      <c r="AO35">
        <v>0</v>
      </c>
      <c r="AP35">
        <v>0</v>
      </c>
      <c r="AQ35">
        <v>2.008406412857441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84.253986641619676</v>
      </c>
      <c r="BA35">
        <v>4.4054069766079067</v>
      </c>
      <c r="BB35">
        <f t="shared" si="0"/>
        <v>100.98710442549535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2.1289977331450398</v>
      </c>
      <c r="M36">
        <v>2.3584815813117692</v>
      </c>
      <c r="N36">
        <v>2.5045980086370121</v>
      </c>
      <c r="O36">
        <v>2.7758917335701039</v>
      </c>
      <c r="P36">
        <v>0</v>
      </c>
      <c r="Q36">
        <v>0</v>
      </c>
      <c r="R36">
        <v>0</v>
      </c>
      <c r="S36">
        <v>0</v>
      </c>
      <c r="T36">
        <v>0.55999999999999994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0.48718800563556663</v>
      </c>
      <c r="AC36">
        <v>0</v>
      </c>
      <c r="AD36">
        <v>0.62819118973074517</v>
      </c>
      <c r="AE36">
        <v>1.1675658472135253</v>
      </c>
      <c r="AF36">
        <v>0.64340231214777699</v>
      </c>
      <c r="AG36">
        <v>1.2173397645585473</v>
      </c>
      <c r="AH36">
        <v>2.4673158043206009</v>
      </c>
      <c r="AI36">
        <v>0.39438099039866409</v>
      </c>
      <c r="AJ36">
        <v>0</v>
      </c>
      <c r="AK36">
        <v>1.2575870951784596</v>
      </c>
      <c r="AL36">
        <v>0</v>
      </c>
      <c r="AM36">
        <v>0.12396107065330829</v>
      </c>
      <c r="AN36">
        <v>1.0457147046545606E-2</v>
      </c>
      <c r="AO36">
        <v>0</v>
      </c>
      <c r="AP36">
        <v>0</v>
      </c>
      <c r="AQ36">
        <v>2.008406412857441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84.242786474639928</v>
      </c>
      <c r="BA36">
        <v>4.3880198389496829</v>
      </c>
      <c r="BB36">
        <f t="shared" si="0"/>
        <v>100.58853133209534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2.1289977331450398</v>
      </c>
      <c r="M37">
        <v>2.3584815813117692</v>
      </c>
      <c r="N37">
        <v>2.5045980086370121</v>
      </c>
      <c r="O37">
        <v>2.7758917335701039</v>
      </c>
      <c r="P37">
        <v>0</v>
      </c>
      <c r="Q37">
        <v>0</v>
      </c>
      <c r="R37">
        <v>0</v>
      </c>
      <c r="S37">
        <v>0</v>
      </c>
      <c r="T37">
        <v>0.55999999999999994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9.3690000000000009E-2</v>
      </c>
      <c r="AC37">
        <v>0</v>
      </c>
      <c r="AD37">
        <v>0.41879412648716347</v>
      </c>
      <c r="AE37">
        <v>0.77571072761427662</v>
      </c>
      <c r="AF37">
        <v>0.38221920872469212</v>
      </c>
      <c r="AG37">
        <v>1.2173397645585473</v>
      </c>
      <c r="AH37">
        <v>1.9981213130870377</v>
      </c>
      <c r="AI37">
        <v>9.1010990398664157E-2</v>
      </c>
      <c r="AJ37">
        <v>0</v>
      </c>
      <c r="AK37">
        <v>1.2575870951784596</v>
      </c>
      <c r="AL37">
        <v>0</v>
      </c>
      <c r="AM37">
        <v>0</v>
      </c>
      <c r="AN37">
        <v>1.0457147046545606E-2</v>
      </c>
      <c r="AO37">
        <v>0</v>
      </c>
      <c r="AP37">
        <v>0</v>
      </c>
      <c r="AQ37">
        <v>2.008406412857441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84.06243999165099</v>
      </c>
      <c r="BA37">
        <v>4.2905085758723809</v>
      </c>
      <c r="BB37">
        <f t="shared" si="0"/>
        <v>98.353237258395367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2.1289977331450398</v>
      </c>
      <c r="M38">
        <v>2.3584815813117692</v>
      </c>
      <c r="N38">
        <v>2.5045980086370121</v>
      </c>
      <c r="O38">
        <v>2.7758917335701039</v>
      </c>
      <c r="P38">
        <v>0</v>
      </c>
      <c r="Q38">
        <v>0</v>
      </c>
      <c r="R38">
        <v>0</v>
      </c>
      <c r="S38">
        <v>0</v>
      </c>
      <c r="T38">
        <v>0.55999999999999994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9.3690000000000009E-2</v>
      </c>
      <c r="AC38">
        <v>0</v>
      </c>
      <c r="AD38">
        <v>0.36416880463368817</v>
      </c>
      <c r="AE38">
        <v>0.77571072761427662</v>
      </c>
      <c r="AF38">
        <v>0.19110960436234606</v>
      </c>
      <c r="AG38">
        <v>1.2173397645585473</v>
      </c>
      <c r="AH38">
        <v>1.4985909956167816</v>
      </c>
      <c r="AI38">
        <v>0</v>
      </c>
      <c r="AJ38">
        <v>0</v>
      </c>
      <c r="AK38">
        <v>1.2575870951784596</v>
      </c>
      <c r="AL38">
        <v>0</v>
      </c>
      <c r="AM38">
        <v>0</v>
      </c>
      <c r="AN38">
        <v>1.0457147046545606E-2</v>
      </c>
      <c r="AO38">
        <v>0</v>
      </c>
      <c r="AP38">
        <v>0</v>
      </c>
      <c r="AQ38">
        <v>2.008406412857441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83.711677102901263</v>
      </c>
      <c r="BA38">
        <v>4.2408903405379101</v>
      </c>
      <c r="BB38">
        <f t="shared" si="0"/>
        <v>97.215816370895354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2.1289977331450398</v>
      </c>
      <c r="M39">
        <v>2.3584815813117692</v>
      </c>
      <c r="N39">
        <v>2.5045980086370121</v>
      </c>
      <c r="O39">
        <v>2.7758917335701039</v>
      </c>
      <c r="P39">
        <v>0</v>
      </c>
      <c r="Q39">
        <v>0</v>
      </c>
      <c r="R39">
        <v>0</v>
      </c>
      <c r="S39">
        <v>0</v>
      </c>
      <c r="T39">
        <v>0.55999999999999994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9.3690000000000009E-2</v>
      </c>
      <c r="AC39">
        <v>0</v>
      </c>
      <c r="AD39">
        <v>0.20636232185347528</v>
      </c>
      <c r="AE39">
        <v>0.77571072761427662</v>
      </c>
      <c r="AF39">
        <v>0</v>
      </c>
      <c r="AG39">
        <v>1.2173397645585473</v>
      </c>
      <c r="AH39">
        <v>0.99906065654351883</v>
      </c>
      <c r="AI39">
        <v>0</v>
      </c>
      <c r="AJ39">
        <v>0</v>
      </c>
      <c r="AK39">
        <v>1.2575870951784596</v>
      </c>
      <c r="AL39">
        <v>0</v>
      </c>
      <c r="AM39">
        <v>0</v>
      </c>
      <c r="AN39">
        <v>1.0457147046545606E-2</v>
      </c>
      <c r="AO39">
        <v>0</v>
      </c>
      <c r="AP39">
        <v>0</v>
      </c>
      <c r="AQ39">
        <v>2.008406412857441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83.518476309747427</v>
      </c>
      <c r="BA39">
        <v>4.1973494867682533</v>
      </c>
      <c r="BB39">
        <f t="shared" si="0"/>
        <v>96.217710005295373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2.1289977331450398</v>
      </c>
      <c r="M40">
        <v>2.3584815813117692</v>
      </c>
      <c r="N40">
        <v>2.5045980086370121</v>
      </c>
      <c r="O40">
        <v>2.7758917335701039</v>
      </c>
      <c r="P40">
        <v>0</v>
      </c>
      <c r="Q40">
        <v>0</v>
      </c>
      <c r="R40">
        <v>0</v>
      </c>
      <c r="S40">
        <v>0</v>
      </c>
      <c r="T40">
        <v>0.55999999999999994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9.3690000000000009E-2</v>
      </c>
      <c r="AC40">
        <v>0</v>
      </c>
      <c r="AD40">
        <v>0.19422335629304951</v>
      </c>
      <c r="AE40">
        <v>0.77571072761427662</v>
      </c>
      <c r="AF40">
        <v>0</v>
      </c>
      <c r="AG40">
        <v>1.2173397645585473</v>
      </c>
      <c r="AH40">
        <v>0.49953033907326239</v>
      </c>
      <c r="AI40">
        <v>0</v>
      </c>
      <c r="AJ40">
        <v>0</v>
      </c>
      <c r="AK40">
        <v>1.2575870951784596</v>
      </c>
      <c r="AL40">
        <v>0</v>
      </c>
      <c r="AM40">
        <v>0</v>
      </c>
      <c r="AN40">
        <v>1.0457147046545606E-2</v>
      </c>
      <c r="AO40">
        <v>0</v>
      </c>
      <c r="AP40">
        <v>0</v>
      </c>
      <c r="AQ40">
        <v>2.008406412857441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82.989275725318294</v>
      </c>
      <c r="BA40">
        <v>4.1538411263084392</v>
      </c>
      <c r="BB40">
        <f t="shared" si="0"/>
        <v>95.220348498295365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2.1289977331450398</v>
      </c>
      <c r="M41">
        <v>2.3584815813117692</v>
      </c>
      <c r="N41">
        <v>2.5045980086370121</v>
      </c>
      <c r="O41">
        <v>2.7758917335701039</v>
      </c>
      <c r="P41">
        <v>0</v>
      </c>
      <c r="Q41">
        <v>0</v>
      </c>
      <c r="R41">
        <v>0</v>
      </c>
      <c r="S41">
        <v>0</v>
      </c>
      <c r="T41">
        <v>0.55999999999999994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9.3690000000000009E-2</v>
      </c>
      <c r="AC41">
        <v>0</v>
      </c>
      <c r="AD41">
        <v>0</v>
      </c>
      <c r="AE41">
        <v>0.77571072761427662</v>
      </c>
      <c r="AF41">
        <v>0</v>
      </c>
      <c r="AG41">
        <v>1.2173397645585473</v>
      </c>
      <c r="AH41">
        <v>0.44492580432060108</v>
      </c>
      <c r="AI41">
        <v>0</v>
      </c>
      <c r="AJ41">
        <v>0</v>
      </c>
      <c r="AK41">
        <v>1.2575870951784596</v>
      </c>
      <c r="AL41">
        <v>0</v>
      </c>
      <c r="AM41">
        <v>0</v>
      </c>
      <c r="AN41">
        <v>1.0457147046545606E-2</v>
      </c>
      <c r="AO41">
        <v>0</v>
      </c>
      <c r="AP41">
        <v>0</v>
      </c>
      <c r="AQ41">
        <v>2.008406412857441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82.186149029430155</v>
      </c>
      <c r="BA41">
        <v>4.1098694245745984</v>
      </c>
      <c r="BB41">
        <f t="shared" si="0"/>
        <v>94.212365613095358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2.1289977331450398</v>
      </c>
      <c r="M42">
        <v>2.3584815813117692</v>
      </c>
      <c r="N42">
        <v>2.5045980086370121</v>
      </c>
      <c r="O42">
        <v>2.7758917335701039</v>
      </c>
      <c r="P42">
        <v>0</v>
      </c>
      <c r="Q42">
        <v>0</v>
      </c>
      <c r="R42">
        <v>0</v>
      </c>
      <c r="S42">
        <v>0</v>
      </c>
      <c r="T42">
        <v>0.55999999999999994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9.3690000000000009E-2</v>
      </c>
      <c r="AC42">
        <v>0</v>
      </c>
      <c r="AD42">
        <v>0</v>
      </c>
      <c r="AE42">
        <v>0.52118063619286148</v>
      </c>
      <c r="AF42">
        <v>0</v>
      </c>
      <c r="AG42">
        <v>1.2173397645585473</v>
      </c>
      <c r="AH42">
        <v>0.3741421521603005</v>
      </c>
      <c r="AI42">
        <v>0</v>
      </c>
      <c r="AJ42">
        <v>0</v>
      </c>
      <c r="AK42">
        <v>1.2575870951784596</v>
      </c>
      <c r="AL42">
        <v>0</v>
      </c>
      <c r="AM42">
        <v>0</v>
      </c>
      <c r="AN42">
        <v>1.0457147046545606E-2</v>
      </c>
      <c r="AO42">
        <v>0</v>
      </c>
      <c r="AP42">
        <v>0</v>
      </c>
      <c r="AQ42">
        <v>2.008406412857441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81.696694844500087</v>
      </c>
      <c r="BA42">
        <v>4.0758121251628072</v>
      </c>
      <c r="BB42">
        <f t="shared" si="0"/>
        <v>93.431654983995358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2.1289977331450398</v>
      </c>
      <c r="M43">
        <v>2.3584815813117692</v>
      </c>
      <c r="N43">
        <v>2.5045980086370121</v>
      </c>
      <c r="O43">
        <v>2.7758917335701039</v>
      </c>
      <c r="P43">
        <v>0</v>
      </c>
      <c r="Q43">
        <v>0</v>
      </c>
      <c r="R43">
        <v>0</v>
      </c>
      <c r="S43">
        <v>0</v>
      </c>
      <c r="T43">
        <v>0.55999999999999994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0.11242800563556669</v>
      </c>
      <c r="AC43">
        <v>0</v>
      </c>
      <c r="AD43">
        <v>0</v>
      </c>
      <c r="AE43">
        <v>0.38785536380713831</v>
      </c>
      <c r="AF43">
        <v>0</v>
      </c>
      <c r="AG43">
        <v>1.2173397645585473</v>
      </c>
      <c r="AH43">
        <v>0</v>
      </c>
      <c r="AI43">
        <v>0</v>
      </c>
      <c r="AJ43">
        <v>0</v>
      </c>
      <c r="AK43">
        <v>1.2575870951784596</v>
      </c>
      <c r="AL43">
        <v>0</v>
      </c>
      <c r="AM43">
        <v>0</v>
      </c>
      <c r="AN43">
        <v>1.0457147046545606E-2</v>
      </c>
      <c r="AO43">
        <v>0</v>
      </c>
      <c r="AP43">
        <v>0</v>
      </c>
      <c r="AQ43">
        <v>1.453452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81.551094761010205</v>
      </c>
      <c r="BA43">
        <v>4.0261000575050323</v>
      </c>
      <c r="BB43">
        <f t="shared" si="0"/>
        <v>92.292083136395362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2.1289977331450398</v>
      </c>
      <c r="M44">
        <v>2.3584815813117692</v>
      </c>
      <c r="N44">
        <v>2.5045980086370121</v>
      </c>
      <c r="O44">
        <v>2.7758917335701039</v>
      </c>
      <c r="P44">
        <v>0</v>
      </c>
      <c r="Q44">
        <v>0</v>
      </c>
      <c r="R44">
        <v>0</v>
      </c>
      <c r="S44">
        <v>0</v>
      </c>
      <c r="T44">
        <v>0.55999999999999994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0.11242800563556669</v>
      </c>
      <c r="AC44">
        <v>0</v>
      </c>
      <c r="AD44">
        <v>0</v>
      </c>
      <c r="AE44">
        <v>0</v>
      </c>
      <c r="AF44">
        <v>0</v>
      </c>
      <c r="AG44">
        <v>1.2173397645585473</v>
      </c>
      <c r="AH44">
        <v>0</v>
      </c>
      <c r="AI44">
        <v>0</v>
      </c>
      <c r="AJ44">
        <v>0</v>
      </c>
      <c r="AK44">
        <v>1.2575870951784596</v>
      </c>
      <c r="AL44">
        <v>0</v>
      </c>
      <c r="AM44">
        <v>0</v>
      </c>
      <c r="AN44">
        <v>1.0457147046545606E-2</v>
      </c>
      <c r="AO44">
        <v>0</v>
      </c>
      <c r="AP44">
        <v>0</v>
      </c>
      <c r="AQ44">
        <v>0.93508799999999992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81.613712168649528</v>
      </c>
      <c r="BA44">
        <v>3.9908374957372148</v>
      </c>
      <c r="BB44">
        <f t="shared" si="0"/>
        <v>91.483743741995369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2.1289847644711943</v>
      </c>
      <c r="M45">
        <v>2.3584815813117692</v>
      </c>
      <c r="N45">
        <v>2.5045980086370121</v>
      </c>
      <c r="O45">
        <v>2.7758917335701039</v>
      </c>
      <c r="P45">
        <v>0</v>
      </c>
      <c r="Q45">
        <v>0</v>
      </c>
      <c r="R45">
        <v>0</v>
      </c>
      <c r="S45">
        <v>0</v>
      </c>
      <c r="T45">
        <v>0.55999999999999994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0.11242800563556669</v>
      </c>
      <c r="AC45">
        <v>0</v>
      </c>
      <c r="AD45">
        <v>0</v>
      </c>
      <c r="AE45">
        <v>0</v>
      </c>
      <c r="AF45">
        <v>0</v>
      </c>
      <c r="AG45">
        <v>1.2173397645585473</v>
      </c>
      <c r="AH45">
        <v>0</v>
      </c>
      <c r="AI45">
        <v>0</v>
      </c>
      <c r="AJ45">
        <v>0</v>
      </c>
      <c r="AK45">
        <v>1.2575870951784596</v>
      </c>
      <c r="AL45">
        <v>0</v>
      </c>
      <c r="AM45">
        <v>0</v>
      </c>
      <c r="AN45">
        <v>1.0457147046545606E-2</v>
      </c>
      <c r="AO45">
        <v>0</v>
      </c>
      <c r="AP45">
        <v>0</v>
      </c>
      <c r="AQ45">
        <v>0.46754399999999996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81.664831976622807</v>
      </c>
      <c r="BA45">
        <v>3.9734304224199342</v>
      </c>
      <c r="BB45">
        <f t="shared" si="0"/>
        <v>91.084713654612074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2.1289847644711943</v>
      </c>
      <c r="M46">
        <v>2.3584815813117692</v>
      </c>
      <c r="N46">
        <v>2.5045980086370121</v>
      </c>
      <c r="O46">
        <v>2.7758917335701039</v>
      </c>
      <c r="P46">
        <v>0</v>
      </c>
      <c r="Q46">
        <v>0</v>
      </c>
      <c r="R46">
        <v>0</v>
      </c>
      <c r="S46">
        <v>0</v>
      </c>
      <c r="T46">
        <v>0.55999999999999994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0.11242800563556669</v>
      </c>
      <c r="AC46">
        <v>0</v>
      </c>
      <c r="AD46">
        <v>0</v>
      </c>
      <c r="AE46">
        <v>0</v>
      </c>
      <c r="AF46">
        <v>0</v>
      </c>
      <c r="AG46">
        <v>1.2173397645585473</v>
      </c>
      <c r="AH46">
        <v>0</v>
      </c>
      <c r="AI46">
        <v>0</v>
      </c>
      <c r="AJ46">
        <v>0</v>
      </c>
      <c r="AK46">
        <v>1.2575870951784596</v>
      </c>
      <c r="AL46">
        <v>0</v>
      </c>
      <c r="AM46">
        <v>0</v>
      </c>
      <c r="AN46">
        <v>1.0457147046545606E-2</v>
      </c>
      <c r="AO46">
        <v>0</v>
      </c>
      <c r="AP46">
        <v>0</v>
      </c>
      <c r="AQ46">
        <v>0.46754399999999996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81.675268211229366</v>
      </c>
      <c r="BA46">
        <v>3.9738666570264876</v>
      </c>
      <c r="BB46">
        <f t="shared" si="0"/>
        <v>91.094713654612079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2.1289847644711943</v>
      </c>
      <c r="M47">
        <v>2.3584815813117692</v>
      </c>
      <c r="N47">
        <v>2.5045980086370121</v>
      </c>
      <c r="O47">
        <v>2.7758917335701039</v>
      </c>
      <c r="P47">
        <v>0</v>
      </c>
      <c r="Q47">
        <v>0</v>
      </c>
      <c r="R47">
        <v>0</v>
      </c>
      <c r="S47">
        <v>0</v>
      </c>
      <c r="T47">
        <v>0.55999999999999994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0.11242800563556669</v>
      </c>
      <c r="AC47">
        <v>0</v>
      </c>
      <c r="AD47">
        <v>0</v>
      </c>
      <c r="AE47">
        <v>0</v>
      </c>
      <c r="AF47">
        <v>0</v>
      </c>
      <c r="AG47">
        <v>1.2173397645585473</v>
      </c>
      <c r="AH47">
        <v>0</v>
      </c>
      <c r="AI47">
        <v>0</v>
      </c>
      <c r="AJ47">
        <v>0</v>
      </c>
      <c r="AK47">
        <v>1.2575870951784596</v>
      </c>
      <c r="AL47">
        <v>0</v>
      </c>
      <c r="AM47">
        <v>0</v>
      </c>
      <c r="AN47">
        <v>1.0457147046545606E-2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81.675268211229366</v>
      </c>
      <c r="BA47">
        <v>3.9543233178264874</v>
      </c>
      <c r="BB47">
        <f t="shared" si="0"/>
        <v>90.646712993812073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2.1289847644711943</v>
      </c>
      <c r="M48">
        <v>2.3584815813117692</v>
      </c>
      <c r="N48">
        <v>2.5045980086370121</v>
      </c>
      <c r="O48">
        <v>2.7758917335701039</v>
      </c>
      <c r="P48">
        <v>0</v>
      </c>
      <c r="Q48">
        <v>0</v>
      </c>
      <c r="R48">
        <v>0</v>
      </c>
      <c r="S48">
        <v>0</v>
      </c>
      <c r="T48">
        <v>0.55999999999999994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0.11242800563556669</v>
      </c>
      <c r="AC48">
        <v>0</v>
      </c>
      <c r="AD48">
        <v>0</v>
      </c>
      <c r="AE48">
        <v>0</v>
      </c>
      <c r="AF48">
        <v>0</v>
      </c>
      <c r="AG48">
        <v>1.2173397645585473</v>
      </c>
      <c r="AH48">
        <v>0</v>
      </c>
      <c r="AI48">
        <v>0</v>
      </c>
      <c r="AJ48">
        <v>0</v>
      </c>
      <c r="AK48">
        <v>1.2575870951784596</v>
      </c>
      <c r="AL48">
        <v>0</v>
      </c>
      <c r="AM48">
        <v>0</v>
      </c>
      <c r="AN48">
        <v>1.0457147046545606E-2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81.675268211229366</v>
      </c>
      <c r="BA48">
        <v>3.9543233178264874</v>
      </c>
      <c r="BB48">
        <f t="shared" si="0"/>
        <v>90.646712993812073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2.1289847644711943</v>
      </c>
      <c r="M49">
        <v>2.3584815813117692</v>
      </c>
      <c r="N49">
        <v>2.5045980086370121</v>
      </c>
      <c r="O49">
        <v>2.7758917335701039</v>
      </c>
      <c r="P49">
        <v>0</v>
      </c>
      <c r="Q49">
        <v>0</v>
      </c>
      <c r="R49">
        <v>0</v>
      </c>
      <c r="S49">
        <v>0</v>
      </c>
      <c r="T49">
        <v>0.55999999999999994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0.11242800563556669</v>
      </c>
      <c r="AC49">
        <v>0</v>
      </c>
      <c r="AD49">
        <v>0</v>
      </c>
      <c r="AE49">
        <v>0</v>
      </c>
      <c r="AF49">
        <v>0</v>
      </c>
      <c r="AG49">
        <v>1.2173397645585473</v>
      </c>
      <c r="AH49">
        <v>0</v>
      </c>
      <c r="AI49">
        <v>0</v>
      </c>
      <c r="AJ49">
        <v>0</v>
      </c>
      <c r="AK49">
        <v>1.2575870951784596</v>
      </c>
      <c r="AL49">
        <v>0</v>
      </c>
      <c r="AM49">
        <v>0</v>
      </c>
      <c r="AN49">
        <v>1.0457147046545606E-2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81.466543519098281</v>
      </c>
      <c r="BA49">
        <v>3.9455986256954052</v>
      </c>
      <c r="BB49">
        <f t="shared" si="0"/>
        <v>90.446712993812071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2.1289847644711943</v>
      </c>
      <c r="M50">
        <v>2.3584815813117692</v>
      </c>
      <c r="N50">
        <v>2.5045980086370121</v>
      </c>
      <c r="O50">
        <v>2.7758917335701039</v>
      </c>
      <c r="P50">
        <v>0</v>
      </c>
      <c r="Q50">
        <v>0</v>
      </c>
      <c r="R50">
        <v>0</v>
      </c>
      <c r="S50">
        <v>0</v>
      </c>
      <c r="T50">
        <v>0.55999999999999994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0.11242800563556669</v>
      </c>
      <c r="AC50">
        <v>0</v>
      </c>
      <c r="AD50">
        <v>0</v>
      </c>
      <c r="AE50">
        <v>0</v>
      </c>
      <c r="AF50">
        <v>0</v>
      </c>
      <c r="AG50">
        <v>1.2173397645585473</v>
      </c>
      <c r="AH50">
        <v>0</v>
      </c>
      <c r="AI50">
        <v>0</v>
      </c>
      <c r="AJ50">
        <v>0</v>
      </c>
      <c r="AK50">
        <v>1.2575870951784596</v>
      </c>
      <c r="AL50">
        <v>0</v>
      </c>
      <c r="AM50">
        <v>0</v>
      </c>
      <c r="AN50">
        <v>1.0457147046545606E-2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81.466543519098281</v>
      </c>
      <c r="BA50">
        <v>3.9455986256954052</v>
      </c>
      <c r="BB50">
        <f t="shared" si="0"/>
        <v>90.446712993812071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2.1289847644711943</v>
      </c>
      <c r="M51">
        <v>2.3584815813117692</v>
      </c>
      <c r="N51">
        <v>2.5045980086370121</v>
      </c>
      <c r="O51">
        <v>2.7758917335701039</v>
      </c>
      <c r="P51">
        <v>0</v>
      </c>
      <c r="Q51">
        <v>0</v>
      </c>
      <c r="R51">
        <v>0</v>
      </c>
      <c r="S51">
        <v>0</v>
      </c>
      <c r="T51">
        <v>0.55999999999999994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0.11242800563556669</v>
      </c>
      <c r="AC51">
        <v>0</v>
      </c>
      <c r="AD51">
        <v>0</v>
      </c>
      <c r="AE51">
        <v>0</v>
      </c>
      <c r="AF51">
        <v>0.19110960436234606</v>
      </c>
      <c r="AG51">
        <v>1.2173397645585473</v>
      </c>
      <c r="AH51">
        <v>0</v>
      </c>
      <c r="AI51">
        <v>0</v>
      </c>
      <c r="AJ51">
        <v>0</v>
      </c>
      <c r="AK51">
        <v>1.2575870951784596</v>
      </c>
      <c r="AL51">
        <v>0</v>
      </c>
      <c r="AM51">
        <v>0</v>
      </c>
      <c r="AN51">
        <v>1.0457147046545606E-2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81.466543519098281</v>
      </c>
      <c r="BA51">
        <v>3.9535870071577515</v>
      </c>
      <c r="BB51">
        <f t="shared" si="0"/>
        <v>90.629834216712069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2.1289847644711943</v>
      </c>
      <c r="M52">
        <v>2.3584815813117692</v>
      </c>
      <c r="N52">
        <v>2.5045980086370121</v>
      </c>
      <c r="O52">
        <v>2.7758917335701039</v>
      </c>
      <c r="P52">
        <v>0</v>
      </c>
      <c r="Q52">
        <v>0</v>
      </c>
      <c r="R52">
        <v>0</v>
      </c>
      <c r="S52">
        <v>0</v>
      </c>
      <c r="T52">
        <v>0.55999999999999994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0.11242800563556669</v>
      </c>
      <c r="AC52">
        <v>0</v>
      </c>
      <c r="AD52">
        <v>0</v>
      </c>
      <c r="AE52">
        <v>0</v>
      </c>
      <c r="AF52">
        <v>0.19110960436234606</v>
      </c>
      <c r="AG52">
        <v>1.2173397645585473</v>
      </c>
      <c r="AH52">
        <v>0</v>
      </c>
      <c r="AI52">
        <v>0</v>
      </c>
      <c r="AJ52">
        <v>0</v>
      </c>
      <c r="AK52">
        <v>1.2575870951784596</v>
      </c>
      <c r="AL52">
        <v>0</v>
      </c>
      <c r="AM52">
        <v>0</v>
      </c>
      <c r="AN52">
        <v>1.0457147046545606E-2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81.372617407639297</v>
      </c>
      <c r="BA52">
        <v>3.9496608956987709</v>
      </c>
      <c r="BB52">
        <f t="shared" si="0"/>
        <v>90.539834216712066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2.1289847644711943</v>
      </c>
      <c r="M53">
        <v>2.3584815813117692</v>
      </c>
      <c r="N53">
        <v>2.5045980086370121</v>
      </c>
      <c r="O53">
        <v>2.7758917335701039</v>
      </c>
      <c r="P53">
        <v>0</v>
      </c>
      <c r="Q53">
        <v>0</v>
      </c>
      <c r="R53">
        <v>0</v>
      </c>
      <c r="S53">
        <v>0</v>
      </c>
      <c r="T53">
        <v>0.55999999999999994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0.11242800563556669</v>
      </c>
      <c r="AC53">
        <v>0</v>
      </c>
      <c r="AD53">
        <v>0</v>
      </c>
      <c r="AE53">
        <v>0</v>
      </c>
      <c r="AF53">
        <v>0.19110960436234606</v>
      </c>
      <c r="AG53">
        <v>1.2173397645585473</v>
      </c>
      <c r="AH53">
        <v>0</v>
      </c>
      <c r="AI53">
        <v>0</v>
      </c>
      <c r="AJ53">
        <v>0</v>
      </c>
      <c r="AK53">
        <v>1.2575870951784596</v>
      </c>
      <c r="AL53">
        <v>0</v>
      </c>
      <c r="AM53">
        <v>0</v>
      </c>
      <c r="AN53">
        <v>1.0457147046545606E-2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80.861241911918157</v>
      </c>
      <c r="BA53">
        <v>3.9282853999776259</v>
      </c>
      <c r="BB53">
        <f t="shared" si="0"/>
        <v>90.049834216712071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2.1290064746401676</v>
      </c>
      <c r="M54">
        <v>2.3584815813117692</v>
      </c>
      <c r="N54">
        <v>2.5045980086370121</v>
      </c>
      <c r="O54">
        <v>2.7758917335701039</v>
      </c>
      <c r="P54">
        <v>0</v>
      </c>
      <c r="Q54">
        <v>0</v>
      </c>
      <c r="R54">
        <v>0</v>
      </c>
      <c r="S54">
        <v>0</v>
      </c>
      <c r="T54">
        <v>0.55999999999999994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0.11242800563556669</v>
      </c>
      <c r="AC54">
        <v>0</v>
      </c>
      <c r="AD54">
        <v>0</v>
      </c>
      <c r="AE54">
        <v>0</v>
      </c>
      <c r="AF54">
        <v>0.19110960436234606</v>
      </c>
      <c r="AG54">
        <v>1.2173397645585473</v>
      </c>
      <c r="AH54">
        <v>0</v>
      </c>
      <c r="AI54">
        <v>0</v>
      </c>
      <c r="AJ54">
        <v>0</v>
      </c>
      <c r="AK54">
        <v>1.2575870951784596</v>
      </c>
      <c r="AL54">
        <v>0</v>
      </c>
      <c r="AM54">
        <v>0</v>
      </c>
      <c r="AN54">
        <v>1.0457147046545606E-2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80.798624504278834</v>
      </c>
      <c r="BA54">
        <v>3.9256688998233686</v>
      </c>
      <c r="BB54">
        <f t="shared" si="0"/>
        <v>89.989855019395989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1.6907096399730464</v>
      </c>
      <c r="L55">
        <v>2.1289872917992954</v>
      </c>
      <c r="M55">
        <v>2.3584815813117692</v>
      </c>
      <c r="N55">
        <v>2.5045980086370121</v>
      </c>
      <c r="O55">
        <v>2.7758917335701039</v>
      </c>
      <c r="P55">
        <v>0</v>
      </c>
      <c r="Q55">
        <v>0</v>
      </c>
      <c r="R55">
        <v>0</v>
      </c>
      <c r="S55">
        <v>0</v>
      </c>
      <c r="T55">
        <v>0.55999999999999994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0.11242800563556669</v>
      </c>
      <c r="AC55">
        <v>0</v>
      </c>
      <c r="AD55">
        <v>0</v>
      </c>
      <c r="AE55">
        <v>0</v>
      </c>
      <c r="AF55">
        <v>0.19110960436234606</v>
      </c>
      <c r="AG55">
        <v>1.2173397645585473</v>
      </c>
      <c r="AH55">
        <v>0</v>
      </c>
      <c r="AI55">
        <v>0</v>
      </c>
      <c r="AJ55">
        <v>0</v>
      </c>
      <c r="AK55">
        <v>1.2575870951784596</v>
      </c>
      <c r="AL55">
        <v>0</v>
      </c>
      <c r="AM55">
        <v>0</v>
      </c>
      <c r="AN55">
        <v>1.0457147046545606E-2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81.21607388854099</v>
      </c>
      <c r="BA55">
        <v>4.0137891451936438</v>
      </c>
      <c r="BB55">
        <f t="shared" si="0"/>
        <v>92.009874615420046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2.1289760741649655</v>
      </c>
      <c r="M56">
        <v>2.3584815813117692</v>
      </c>
      <c r="N56">
        <v>2.5045980086370121</v>
      </c>
      <c r="O56">
        <v>2.7758917335701039</v>
      </c>
      <c r="P56">
        <v>0</v>
      </c>
      <c r="Q56">
        <v>0</v>
      </c>
      <c r="R56">
        <v>0</v>
      </c>
      <c r="S56">
        <v>0</v>
      </c>
      <c r="T56">
        <v>0.55999999999999994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0.11242800563556669</v>
      </c>
      <c r="AC56">
        <v>0</v>
      </c>
      <c r="AD56">
        <v>0</v>
      </c>
      <c r="AE56">
        <v>0</v>
      </c>
      <c r="AF56">
        <v>0.19110960436234606</v>
      </c>
      <c r="AG56">
        <v>1.2173397645585473</v>
      </c>
      <c r="AH56">
        <v>0</v>
      </c>
      <c r="AI56">
        <v>0</v>
      </c>
      <c r="AJ56">
        <v>0</v>
      </c>
      <c r="AK56">
        <v>1.2575870951784596</v>
      </c>
      <c r="AL56">
        <v>0</v>
      </c>
      <c r="AM56">
        <v>0</v>
      </c>
      <c r="AN56">
        <v>1.0457147046545606E-2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81.21607388854099</v>
      </c>
      <c r="BA56">
        <v>3.9431170133456557</v>
      </c>
      <c r="BB56">
        <f t="shared" si="0"/>
        <v>90.389825889660656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2.1289760741649655</v>
      </c>
      <c r="M57">
        <v>2.3584815813117692</v>
      </c>
      <c r="N57">
        <v>2.5045980086370121</v>
      </c>
      <c r="O57">
        <v>2.7758917335701039</v>
      </c>
      <c r="P57">
        <v>0</v>
      </c>
      <c r="Q57">
        <v>0</v>
      </c>
      <c r="R57">
        <v>0</v>
      </c>
      <c r="S57">
        <v>0</v>
      </c>
      <c r="T57">
        <v>0.55999999999999994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0.19110960436234606</v>
      </c>
      <c r="AG57">
        <v>1.2173397645585473</v>
      </c>
      <c r="AH57">
        <v>0</v>
      </c>
      <c r="AI57">
        <v>0</v>
      </c>
      <c r="AJ57">
        <v>0</v>
      </c>
      <c r="AK57">
        <v>1.2575870951784596</v>
      </c>
      <c r="AL57">
        <v>0</v>
      </c>
      <c r="AM57">
        <v>0</v>
      </c>
      <c r="AN57">
        <v>1.0457147046545606E-2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81.163892715508226</v>
      </c>
      <c r="BA57">
        <v>3.9362363496773218</v>
      </c>
      <c r="BB57">
        <f t="shared" si="0"/>
        <v>90.232097374660654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2.1289777514476365</v>
      </c>
      <c r="M58">
        <v>2.3584815813117692</v>
      </c>
      <c r="N58">
        <v>2.5045980086370121</v>
      </c>
      <c r="O58">
        <v>2.7758917335701039</v>
      </c>
      <c r="P58">
        <v>0</v>
      </c>
      <c r="Q58">
        <v>0</v>
      </c>
      <c r="R58">
        <v>0</v>
      </c>
      <c r="S58">
        <v>0</v>
      </c>
      <c r="T58">
        <v>0.55999999999999994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0.19110960436234606</v>
      </c>
      <c r="AG58">
        <v>1.2173397645585473</v>
      </c>
      <c r="AH58">
        <v>0</v>
      </c>
      <c r="AI58">
        <v>0</v>
      </c>
      <c r="AJ58">
        <v>0</v>
      </c>
      <c r="AK58">
        <v>1.2575870951784596</v>
      </c>
      <c r="AL58">
        <v>0</v>
      </c>
      <c r="AM58">
        <v>0</v>
      </c>
      <c r="AN58">
        <v>1.0457147046545606E-2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81.163892715508226</v>
      </c>
      <c r="BA58">
        <v>3.9362364197877371</v>
      </c>
      <c r="BB58">
        <f t="shared" si="0"/>
        <v>90.23209898183292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2.1289777514476365</v>
      </c>
      <c r="M59">
        <v>2.3584815813117692</v>
      </c>
      <c r="N59">
        <v>2.5045980086370121</v>
      </c>
      <c r="O59">
        <v>2.7758917335701039</v>
      </c>
      <c r="P59">
        <v>0</v>
      </c>
      <c r="Q59">
        <v>0</v>
      </c>
      <c r="R59">
        <v>0</v>
      </c>
      <c r="S59">
        <v>0</v>
      </c>
      <c r="T59">
        <v>0.55999999999999994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0.19110960436234606</v>
      </c>
      <c r="AG59">
        <v>1.2173397645585473</v>
      </c>
      <c r="AH59">
        <v>0</v>
      </c>
      <c r="AI59">
        <v>0</v>
      </c>
      <c r="AJ59">
        <v>0</v>
      </c>
      <c r="AK59">
        <v>1.2575870951784596</v>
      </c>
      <c r="AL59">
        <v>0</v>
      </c>
      <c r="AM59">
        <v>0</v>
      </c>
      <c r="AN59">
        <v>1.0457147046545606E-2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81.054932164475048</v>
      </c>
      <c r="BA59">
        <v>3.9316818687545565</v>
      </c>
      <c r="BB59">
        <f t="shared" si="0"/>
        <v>90.127692981832922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2.1290052291880146</v>
      </c>
      <c r="M60">
        <v>2.3584815813117692</v>
      </c>
      <c r="N60">
        <v>2.5045980086370121</v>
      </c>
      <c r="O60">
        <v>2.7758917335701039</v>
      </c>
      <c r="P60">
        <v>0</v>
      </c>
      <c r="Q60">
        <v>0</v>
      </c>
      <c r="R60">
        <v>0</v>
      </c>
      <c r="S60">
        <v>0</v>
      </c>
      <c r="T60">
        <v>0.55999999999999994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0.19110960436234606</v>
      </c>
      <c r="AG60">
        <v>1.2173397645585473</v>
      </c>
      <c r="AH60">
        <v>0</v>
      </c>
      <c r="AI60">
        <v>0</v>
      </c>
      <c r="AJ60">
        <v>0</v>
      </c>
      <c r="AK60">
        <v>1.2575870951784596</v>
      </c>
      <c r="AL60">
        <v>0</v>
      </c>
      <c r="AM60">
        <v>0</v>
      </c>
      <c r="AN60">
        <v>1.0457147046545606E-2</v>
      </c>
      <c r="AO60">
        <v>0</v>
      </c>
      <c r="AP60">
        <v>0</v>
      </c>
      <c r="AQ60">
        <v>0.50210158714255892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81.054932164475048</v>
      </c>
      <c r="BA60">
        <v>3.9526708636666634</v>
      </c>
      <c r="BB60">
        <f t="shared" si="0"/>
        <v>90.608833051803742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2.1290052291880146</v>
      </c>
      <c r="M61">
        <v>2.3584815813117692</v>
      </c>
      <c r="N61">
        <v>2.5045980086370121</v>
      </c>
      <c r="O61">
        <v>2.7758917335701039</v>
      </c>
      <c r="P61">
        <v>0</v>
      </c>
      <c r="Q61">
        <v>0</v>
      </c>
      <c r="R61">
        <v>0</v>
      </c>
      <c r="S61">
        <v>0</v>
      </c>
      <c r="T61">
        <v>0.55999999999999994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0.19110960436234606</v>
      </c>
      <c r="AG61">
        <v>1.2173397645585473</v>
      </c>
      <c r="AH61">
        <v>0</v>
      </c>
      <c r="AI61">
        <v>0</v>
      </c>
      <c r="AJ61">
        <v>0</v>
      </c>
      <c r="AK61">
        <v>1.2575870951784596</v>
      </c>
      <c r="AL61">
        <v>0</v>
      </c>
      <c r="AM61">
        <v>0</v>
      </c>
      <c r="AN61">
        <v>1.0457147046545606E-2</v>
      </c>
      <c r="AO61">
        <v>0</v>
      </c>
      <c r="AP61">
        <v>0</v>
      </c>
      <c r="AQ61">
        <v>1.0042032064287205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81.054932164475048</v>
      </c>
      <c r="BA61">
        <v>3.973658711352825</v>
      </c>
      <c r="BB61">
        <f t="shared" si="0"/>
        <v>91.089946823403736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2.1289872917992954</v>
      </c>
      <c r="M62">
        <v>2.3584815813117692</v>
      </c>
      <c r="N62">
        <v>2.5045980086370121</v>
      </c>
      <c r="O62">
        <v>2.7758917335701039</v>
      </c>
      <c r="P62">
        <v>0</v>
      </c>
      <c r="Q62">
        <v>0</v>
      </c>
      <c r="R62">
        <v>0</v>
      </c>
      <c r="S62">
        <v>0</v>
      </c>
      <c r="T62">
        <v>0.55999999999999994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0.19110960436234606</v>
      </c>
      <c r="AG62">
        <v>1.2173397645585473</v>
      </c>
      <c r="AH62">
        <v>6.269408265497807E-2</v>
      </c>
      <c r="AI62">
        <v>0</v>
      </c>
      <c r="AJ62">
        <v>0</v>
      </c>
      <c r="AK62">
        <v>1.2575870951784596</v>
      </c>
      <c r="AL62">
        <v>0</v>
      </c>
      <c r="AM62">
        <v>0</v>
      </c>
      <c r="AN62">
        <v>1.0457147046545606E-2</v>
      </c>
      <c r="AO62">
        <v>0</v>
      </c>
      <c r="AP62">
        <v>0</v>
      </c>
      <c r="AQ62">
        <v>1.5063047935712794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81.038387601753271</v>
      </c>
      <c r="BA62">
        <v>3.9965748578457445</v>
      </c>
      <c r="BB62">
        <f t="shared" si="0"/>
        <v>91.61526384659787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2.1289777514476365</v>
      </c>
      <c r="M63">
        <v>2.3584815813117692</v>
      </c>
      <c r="N63">
        <v>2.5045980086370121</v>
      </c>
      <c r="O63">
        <v>2.7758917335701039</v>
      </c>
      <c r="P63">
        <v>0</v>
      </c>
      <c r="Q63">
        <v>0</v>
      </c>
      <c r="R63">
        <v>0</v>
      </c>
      <c r="S63">
        <v>0</v>
      </c>
      <c r="T63">
        <v>0.55999999999999994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0.38221920872469212</v>
      </c>
      <c r="AG63">
        <v>1.2173397645585473</v>
      </c>
      <c r="AH63">
        <v>0.42470189135879771</v>
      </c>
      <c r="AI63">
        <v>0</v>
      </c>
      <c r="AJ63">
        <v>0</v>
      </c>
      <c r="AK63">
        <v>1.2575870951784596</v>
      </c>
      <c r="AL63">
        <v>0</v>
      </c>
      <c r="AM63">
        <v>0</v>
      </c>
      <c r="AN63">
        <v>1.0457147046545606E-2</v>
      </c>
      <c r="AO63">
        <v>0</v>
      </c>
      <c r="AP63">
        <v>0</v>
      </c>
      <c r="AQ63">
        <v>2.008406412857441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81.178387601753258</v>
      </c>
      <c r="BA63">
        <v>4.0465346146113621</v>
      </c>
      <c r="BB63">
        <f t="shared" si="0"/>
        <v>92.76051358183291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2.1289777514476365</v>
      </c>
      <c r="M64">
        <v>2.3584815813117692</v>
      </c>
      <c r="N64">
        <v>2.5045980086370121</v>
      </c>
      <c r="O64">
        <v>2.7758917335701039</v>
      </c>
      <c r="P64">
        <v>0</v>
      </c>
      <c r="Q64">
        <v>0</v>
      </c>
      <c r="R64">
        <v>0</v>
      </c>
      <c r="S64">
        <v>0</v>
      </c>
      <c r="T64">
        <v>0.55999999999999994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0.38221920872469212</v>
      </c>
      <c r="AG64">
        <v>1.2173397645585473</v>
      </c>
      <c r="AH64">
        <v>0.42470189135879771</v>
      </c>
      <c r="AI64">
        <v>0</v>
      </c>
      <c r="AJ64">
        <v>0</v>
      </c>
      <c r="AK64">
        <v>1.2575870951784596</v>
      </c>
      <c r="AL64">
        <v>0</v>
      </c>
      <c r="AM64">
        <v>0</v>
      </c>
      <c r="AN64">
        <v>1.0457147046545606E-2</v>
      </c>
      <c r="AO64">
        <v>0</v>
      </c>
      <c r="AP64">
        <v>0</v>
      </c>
      <c r="AQ64">
        <v>2.008406412857441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81.178387601753258</v>
      </c>
      <c r="BA64">
        <v>4.0465346146113621</v>
      </c>
      <c r="BB64">
        <f t="shared" si="0"/>
        <v>92.76051358183291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2.1289777514476365</v>
      </c>
      <c r="M65">
        <v>2.3584815813117692</v>
      </c>
      <c r="N65">
        <v>2.5045980086370121</v>
      </c>
      <c r="O65">
        <v>2.7758917335701039</v>
      </c>
      <c r="P65">
        <v>0</v>
      </c>
      <c r="Q65">
        <v>0</v>
      </c>
      <c r="R65">
        <v>0</v>
      </c>
      <c r="S65">
        <v>0</v>
      </c>
      <c r="T65">
        <v>0.55999999999999994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0.38221920872469212</v>
      </c>
      <c r="AG65">
        <v>1.2173397645585473</v>
      </c>
      <c r="AH65">
        <v>0.42470189135879771</v>
      </c>
      <c r="AI65">
        <v>0</v>
      </c>
      <c r="AJ65">
        <v>0</v>
      </c>
      <c r="AK65">
        <v>1.2575870951784596</v>
      </c>
      <c r="AL65">
        <v>0</v>
      </c>
      <c r="AM65">
        <v>0</v>
      </c>
      <c r="AN65">
        <v>1.0457147046545606E-2</v>
      </c>
      <c r="AO65">
        <v>0</v>
      </c>
      <c r="AP65">
        <v>0</v>
      </c>
      <c r="AQ65">
        <v>2.008406412857441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81.178387601753258</v>
      </c>
      <c r="BA65">
        <v>4.0465346146113621</v>
      </c>
      <c r="BB65">
        <f t="shared" si="0"/>
        <v>92.76051358183291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2.1289777514476365</v>
      </c>
      <c r="M66">
        <v>2.3584815813117692</v>
      </c>
      <c r="N66">
        <v>2.5045980086370121</v>
      </c>
      <c r="O66">
        <v>2.7758917335701039</v>
      </c>
      <c r="P66">
        <v>0</v>
      </c>
      <c r="Q66">
        <v>0</v>
      </c>
      <c r="R66">
        <v>0</v>
      </c>
      <c r="S66">
        <v>0</v>
      </c>
      <c r="T66">
        <v>0.55999999999999994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0.38221920872469212</v>
      </c>
      <c r="AG66">
        <v>1.2173397645585473</v>
      </c>
      <c r="AH66">
        <v>0.42470189135879771</v>
      </c>
      <c r="AI66">
        <v>0</v>
      </c>
      <c r="AJ66">
        <v>0</v>
      </c>
      <c r="AK66">
        <v>1.2575870951784596</v>
      </c>
      <c r="AL66">
        <v>0</v>
      </c>
      <c r="AM66">
        <v>0</v>
      </c>
      <c r="AN66">
        <v>1.0457147046545606E-2</v>
      </c>
      <c r="AO66">
        <v>0</v>
      </c>
      <c r="AP66">
        <v>0</v>
      </c>
      <c r="AQ66">
        <v>2.008406412857441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81.178387601753258</v>
      </c>
      <c r="BA66">
        <v>4.0465346146113621</v>
      </c>
      <c r="BB66">
        <f t="shared" si="0"/>
        <v>92.76051358183291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2.1289964432790272</v>
      </c>
      <c r="M67">
        <v>2.3584815813117692</v>
      </c>
      <c r="N67">
        <v>2.5045980086370121</v>
      </c>
      <c r="O67">
        <v>2.7758917335701039</v>
      </c>
      <c r="P67">
        <v>0</v>
      </c>
      <c r="Q67">
        <v>0</v>
      </c>
      <c r="R67">
        <v>0</v>
      </c>
      <c r="S67">
        <v>0</v>
      </c>
      <c r="T67">
        <v>0.55999999999999994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0.57332879127530789</v>
      </c>
      <c r="AG67">
        <v>1.2173397645585473</v>
      </c>
      <c r="AH67">
        <v>0.42470189135879771</v>
      </c>
      <c r="AI67">
        <v>0</v>
      </c>
      <c r="AJ67">
        <v>0</v>
      </c>
      <c r="AK67">
        <v>1.2575870951784596</v>
      </c>
      <c r="AL67">
        <v>0</v>
      </c>
      <c r="AM67">
        <v>0</v>
      </c>
      <c r="AN67">
        <v>1.0457147046545606E-2</v>
      </c>
      <c r="AO67">
        <v>0</v>
      </c>
      <c r="AP67">
        <v>0</v>
      </c>
      <c r="AQ67">
        <v>2.008406412857441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80.740696096848225</v>
      </c>
      <c r="BA67">
        <v>4.0362282715755038</v>
      </c>
      <c r="BB67">
        <f t="shared" si="0"/>
        <v>92.524256694345723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2.1289964432790272</v>
      </c>
      <c r="M68">
        <v>2.3584815813117692</v>
      </c>
      <c r="N68">
        <v>2.5045980086370121</v>
      </c>
      <c r="O68">
        <v>2.7758917335701039</v>
      </c>
      <c r="P68">
        <v>0</v>
      </c>
      <c r="Q68">
        <v>0</v>
      </c>
      <c r="R68">
        <v>0</v>
      </c>
      <c r="S68">
        <v>0</v>
      </c>
      <c r="T68">
        <v>0.55999999999999994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0.57332879127530789</v>
      </c>
      <c r="AG68">
        <v>1.2173397645585473</v>
      </c>
      <c r="AH68">
        <v>0.42470189135879771</v>
      </c>
      <c r="AI68">
        <v>0</v>
      </c>
      <c r="AJ68">
        <v>0</v>
      </c>
      <c r="AK68">
        <v>1.2575870951784596</v>
      </c>
      <c r="AL68">
        <v>0</v>
      </c>
      <c r="AM68">
        <v>0</v>
      </c>
      <c r="AN68">
        <v>1.0457147046545606E-2</v>
      </c>
      <c r="AO68">
        <v>0</v>
      </c>
      <c r="AP68">
        <v>0</v>
      </c>
      <c r="AQ68">
        <v>2.008406412857441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80.740773324984332</v>
      </c>
      <c r="BA68">
        <v>4.0362314997115982</v>
      </c>
      <c r="BB68">
        <f t="shared" ref="BB68:BB99" si="1">SUM(B68:AZ68)-BA68</f>
        <v>92.524330694345736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2.1289964432790272</v>
      </c>
      <c r="M69">
        <v>2.3584815813117692</v>
      </c>
      <c r="N69">
        <v>2.5045980086370121</v>
      </c>
      <c r="O69">
        <v>2.7758917335701039</v>
      </c>
      <c r="P69">
        <v>0</v>
      </c>
      <c r="Q69">
        <v>0</v>
      </c>
      <c r="R69">
        <v>0</v>
      </c>
      <c r="S69">
        <v>0</v>
      </c>
      <c r="T69">
        <v>0.55999999999999994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9.3690000000000009E-2</v>
      </c>
      <c r="AC69">
        <v>0</v>
      </c>
      <c r="AD69">
        <v>0.18208439073262367</v>
      </c>
      <c r="AE69">
        <v>0</v>
      </c>
      <c r="AF69">
        <v>0.57332879127530789</v>
      </c>
      <c r="AG69">
        <v>1.2173397645585473</v>
      </c>
      <c r="AH69">
        <v>0.99906065654351883</v>
      </c>
      <c r="AI69">
        <v>0</v>
      </c>
      <c r="AJ69">
        <v>0</v>
      </c>
      <c r="AK69">
        <v>1.2575870951784596</v>
      </c>
      <c r="AL69">
        <v>0</v>
      </c>
      <c r="AM69">
        <v>0</v>
      </c>
      <c r="AN69">
        <v>1.0457147046545606E-2</v>
      </c>
      <c r="AO69">
        <v>0</v>
      </c>
      <c r="AP69">
        <v>0</v>
      </c>
      <c r="AQ69">
        <v>2.008406412857441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79.949657691504896</v>
      </c>
      <c r="BA69">
        <v>4.0386984321494985</v>
      </c>
      <c r="BB69">
        <f t="shared" si="1"/>
        <v>92.58088128434575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2.1185835511590221</v>
      </c>
      <c r="M70">
        <v>2.3584815813117692</v>
      </c>
      <c r="N70">
        <v>2.5045980086370121</v>
      </c>
      <c r="O70">
        <v>2.7758917335701039</v>
      </c>
      <c r="P70">
        <v>0</v>
      </c>
      <c r="Q70">
        <v>0</v>
      </c>
      <c r="R70">
        <v>0</v>
      </c>
      <c r="S70">
        <v>0</v>
      </c>
      <c r="T70">
        <v>0.55999999999999994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0.36726480901690678</v>
      </c>
      <c r="AC70">
        <v>0</v>
      </c>
      <c r="AD70">
        <v>0.20939706324358173</v>
      </c>
      <c r="AE70">
        <v>0.38785536380713831</v>
      </c>
      <c r="AF70">
        <v>0.57332879127530789</v>
      </c>
      <c r="AG70">
        <v>1.2173397645585473</v>
      </c>
      <c r="AH70">
        <v>1.3145534999999997</v>
      </c>
      <c r="AI70">
        <v>0</v>
      </c>
      <c r="AJ70">
        <v>0</v>
      </c>
      <c r="AK70">
        <v>1.2575870951784596</v>
      </c>
      <c r="AL70">
        <v>0</v>
      </c>
      <c r="AM70">
        <v>0</v>
      </c>
      <c r="AN70">
        <v>1.0457147046545606E-2</v>
      </c>
      <c r="AO70">
        <v>0</v>
      </c>
      <c r="AP70">
        <v>0</v>
      </c>
      <c r="AQ70">
        <v>2.008406412857441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80.072858484658724</v>
      </c>
      <c r="BA70">
        <v>4.0853900182041993</v>
      </c>
      <c r="BB70">
        <f t="shared" si="1"/>
        <v>93.651213288116367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2.1289860125007087</v>
      </c>
      <c r="M71">
        <v>2.3584815813117692</v>
      </c>
      <c r="N71">
        <v>2.5045980086370121</v>
      </c>
      <c r="O71">
        <v>2.7758917335701039</v>
      </c>
      <c r="P71">
        <v>0</v>
      </c>
      <c r="Q71">
        <v>0</v>
      </c>
      <c r="R71">
        <v>0</v>
      </c>
      <c r="S71">
        <v>0</v>
      </c>
      <c r="T71">
        <v>0.55999999999999994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0.36726480901690678</v>
      </c>
      <c r="AC71">
        <v>0</v>
      </c>
      <c r="AD71">
        <v>0.41879412648716347</v>
      </c>
      <c r="AE71">
        <v>0.77571072761427662</v>
      </c>
      <c r="AF71">
        <v>0.57332879127530789</v>
      </c>
      <c r="AG71">
        <v>1.2173397645585473</v>
      </c>
      <c r="AH71">
        <v>1.4985909956167816</v>
      </c>
      <c r="AI71">
        <v>0</v>
      </c>
      <c r="AJ71">
        <v>0</v>
      </c>
      <c r="AK71">
        <v>1.2575870951784596</v>
      </c>
      <c r="AL71">
        <v>0</v>
      </c>
      <c r="AM71">
        <v>6.2606609476101013E-2</v>
      </c>
      <c r="AN71">
        <v>1.0457147046545606E-2</v>
      </c>
      <c r="AO71">
        <v>0</v>
      </c>
      <c r="AP71">
        <v>0</v>
      </c>
      <c r="AQ71">
        <v>2.008406412857441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81.368957420162786</v>
      </c>
      <c r="BA71">
        <v>4.1752766516359445</v>
      </c>
      <c r="BB71">
        <f t="shared" si="1"/>
        <v>95.71172458367397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2.1289860125007087</v>
      </c>
      <c r="M72">
        <v>2.3584815813117692</v>
      </c>
      <c r="N72">
        <v>2.5045980086370121</v>
      </c>
      <c r="O72">
        <v>2.7758917335701039</v>
      </c>
      <c r="P72">
        <v>0</v>
      </c>
      <c r="Q72">
        <v>0</v>
      </c>
      <c r="R72">
        <v>0</v>
      </c>
      <c r="S72">
        <v>0</v>
      </c>
      <c r="T72">
        <v>0.55999999999999994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0.36726480901690678</v>
      </c>
      <c r="AC72">
        <v>0</v>
      </c>
      <c r="AD72">
        <v>0.62819118973074517</v>
      </c>
      <c r="AE72">
        <v>0.77571072761427662</v>
      </c>
      <c r="AF72">
        <v>0.57332879127530789</v>
      </c>
      <c r="AG72">
        <v>1.2173397645585473</v>
      </c>
      <c r="AH72">
        <v>1.9981213130870377</v>
      </c>
      <c r="AI72">
        <v>9.1010990398664157E-2</v>
      </c>
      <c r="AJ72">
        <v>0</v>
      </c>
      <c r="AK72">
        <v>1.2575870951784596</v>
      </c>
      <c r="AL72">
        <v>0</v>
      </c>
      <c r="AM72">
        <v>0.11582221331663536</v>
      </c>
      <c r="AN72">
        <v>1.0457147046545606E-2</v>
      </c>
      <c r="AO72">
        <v>0</v>
      </c>
      <c r="AP72">
        <v>0</v>
      </c>
      <c r="AQ72">
        <v>2.008406412857441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82.763390732623662</v>
      </c>
      <c r="BA72">
        <v>4.2692258002498438</v>
      </c>
      <c r="BB72">
        <f t="shared" si="1"/>
        <v>97.865362722473975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2.1289860125007087</v>
      </c>
      <c r="M73">
        <v>2.3584815813117692</v>
      </c>
      <c r="N73">
        <v>2.5045980086370121</v>
      </c>
      <c r="O73">
        <v>2.7758917335701039</v>
      </c>
      <c r="P73">
        <v>0</v>
      </c>
      <c r="Q73">
        <v>0</v>
      </c>
      <c r="R73">
        <v>0</v>
      </c>
      <c r="S73">
        <v>0</v>
      </c>
      <c r="T73">
        <v>0.55999999999999994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0.7405257482780212</v>
      </c>
      <c r="AC73">
        <v>0</v>
      </c>
      <c r="AD73">
        <v>0.62819118973074517</v>
      </c>
      <c r="AE73">
        <v>1.1665961928616153</v>
      </c>
      <c r="AF73">
        <v>0.64340231214777699</v>
      </c>
      <c r="AG73">
        <v>1.2173397645585473</v>
      </c>
      <c r="AH73">
        <v>2.4976516521603003</v>
      </c>
      <c r="AI73">
        <v>0.39438099039866409</v>
      </c>
      <c r="AJ73">
        <v>0</v>
      </c>
      <c r="AK73">
        <v>1.2575870951784596</v>
      </c>
      <c r="AL73">
        <v>0</v>
      </c>
      <c r="AM73">
        <v>0.219123109476101</v>
      </c>
      <c r="AN73">
        <v>1.0457147046545606E-2</v>
      </c>
      <c r="AO73">
        <v>0</v>
      </c>
      <c r="AP73">
        <v>0</v>
      </c>
      <c r="AQ73">
        <v>2.008406412857441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83.372390941348357</v>
      </c>
      <c r="BA73">
        <v>4.3674316134881996</v>
      </c>
      <c r="BB73">
        <f t="shared" si="1"/>
        <v>100.11657827857397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2.1289660804438713</v>
      </c>
      <c r="M74">
        <v>2.3584815813117692</v>
      </c>
      <c r="N74">
        <v>2.5045980086370121</v>
      </c>
      <c r="O74">
        <v>2.7758917335701039</v>
      </c>
      <c r="P74">
        <v>0</v>
      </c>
      <c r="Q74">
        <v>0</v>
      </c>
      <c r="R74">
        <v>0</v>
      </c>
      <c r="S74">
        <v>0</v>
      </c>
      <c r="T74">
        <v>0.55999999999999994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0.7405257482780212</v>
      </c>
      <c r="AC74">
        <v>0</v>
      </c>
      <c r="AD74">
        <v>0.62819118973074517</v>
      </c>
      <c r="AE74">
        <v>1.1675658472135253</v>
      </c>
      <c r="AF74">
        <v>0.64340231214777699</v>
      </c>
      <c r="AG74">
        <v>1.2173397645585473</v>
      </c>
      <c r="AH74">
        <v>2.4976516521603003</v>
      </c>
      <c r="AI74">
        <v>0.39438099039866409</v>
      </c>
      <c r="AJ74">
        <v>0</v>
      </c>
      <c r="AK74">
        <v>1.2575870951784596</v>
      </c>
      <c r="AL74">
        <v>0</v>
      </c>
      <c r="AM74">
        <v>0.3718832119599248</v>
      </c>
      <c r="AN74">
        <v>1.0457147046545606E-2</v>
      </c>
      <c r="AO74">
        <v>0</v>
      </c>
      <c r="AP74">
        <v>0</v>
      </c>
      <c r="AQ74">
        <v>2.008406412857441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83.372390941348357</v>
      </c>
      <c r="BA74">
        <v>4.3738566841639575</v>
      </c>
      <c r="BB74">
        <f t="shared" si="1"/>
        <v>100.26386303267711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2.1289660804438713</v>
      </c>
      <c r="M75">
        <v>2.3584815813117692</v>
      </c>
      <c r="N75">
        <v>2.5045980086370121</v>
      </c>
      <c r="O75">
        <v>2.7758917335701039</v>
      </c>
      <c r="P75">
        <v>0</v>
      </c>
      <c r="Q75">
        <v>0</v>
      </c>
      <c r="R75">
        <v>0</v>
      </c>
      <c r="S75">
        <v>0</v>
      </c>
      <c r="T75">
        <v>0.55999999999999994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0.7405257482780212</v>
      </c>
      <c r="AC75">
        <v>0</v>
      </c>
      <c r="AD75">
        <v>0.62819118973074517</v>
      </c>
      <c r="AE75">
        <v>1.1675658472135253</v>
      </c>
      <c r="AF75">
        <v>0.64340231214777699</v>
      </c>
      <c r="AG75">
        <v>1.2173397645585473</v>
      </c>
      <c r="AH75">
        <v>2.4976516521603003</v>
      </c>
      <c r="AI75">
        <v>0.39438099039866409</v>
      </c>
      <c r="AJ75">
        <v>0</v>
      </c>
      <c r="AK75">
        <v>1.2575870951784596</v>
      </c>
      <c r="AL75">
        <v>0</v>
      </c>
      <c r="AM75">
        <v>0.3718832119599248</v>
      </c>
      <c r="AN75">
        <v>1.0457147046545606E-2</v>
      </c>
      <c r="AO75">
        <v>0</v>
      </c>
      <c r="AP75">
        <v>0</v>
      </c>
      <c r="AQ75">
        <v>2.008406412857441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83.372390941348357</v>
      </c>
      <c r="BA75">
        <v>4.3738566841639575</v>
      </c>
      <c r="BB75">
        <f t="shared" si="1"/>
        <v>100.26386303267711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2.1289660804438713</v>
      </c>
      <c r="M76">
        <v>2.3584815813117692</v>
      </c>
      <c r="N76">
        <v>2.5045980086370121</v>
      </c>
      <c r="O76">
        <v>2.7758917335701039</v>
      </c>
      <c r="P76">
        <v>0</v>
      </c>
      <c r="Q76">
        <v>0</v>
      </c>
      <c r="R76">
        <v>0</v>
      </c>
      <c r="S76">
        <v>0</v>
      </c>
      <c r="T76">
        <v>0.55999999999999994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0.7405257482780212</v>
      </c>
      <c r="AC76">
        <v>0</v>
      </c>
      <c r="AD76">
        <v>0.62819118973074517</v>
      </c>
      <c r="AE76">
        <v>1.1675658472135253</v>
      </c>
      <c r="AF76">
        <v>0.64340231214777699</v>
      </c>
      <c r="AG76">
        <v>1.2173397645585473</v>
      </c>
      <c r="AH76">
        <v>2.4976516521603003</v>
      </c>
      <c r="AI76">
        <v>0.39438099039866409</v>
      </c>
      <c r="AJ76">
        <v>0</v>
      </c>
      <c r="AK76">
        <v>1.2575870951784596</v>
      </c>
      <c r="AL76">
        <v>0</v>
      </c>
      <c r="AM76">
        <v>0.3718832119599248</v>
      </c>
      <c r="AN76">
        <v>1.0457147046545606E-2</v>
      </c>
      <c r="AO76">
        <v>0</v>
      </c>
      <c r="AP76">
        <v>0</v>
      </c>
      <c r="AQ76">
        <v>2.008406412857441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83.372390941348357</v>
      </c>
      <c r="BA76">
        <v>4.3738566841639575</v>
      </c>
      <c r="BB76">
        <f t="shared" si="1"/>
        <v>100.26386303267711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2.1289660804438713</v>
      </c>
      <c r="M77">
        <v>2.3584815813117692</v>
      </c>
      <c r="N77">
        <v>2.5045980086370121</v>
      </c>
      <c r="O77">
        <v>2.7758917335701039</v>
      </c>
      <c r="P77">
        <v>0</v>
      </c>
      <c r="Q77">
        <v>0</v>
      </c>
      <c r="R77">
        <v>0</v>
      </c>
      <c r="S77">
        <v>0</v>
      </c>
      <c r="T77">
        <v>0.55999999999999994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0.7405257482780212</v>
      </c>
      <c r="AC77">
        <v>0</v>
      </c>
      <c r="AD77">
        <v>0.62819118973074517</v>
      </c>
      <c r="AE77">
        <v>1.1675658472135253</v>
      </c>
      <c r="AF77">
        <v>0.64340231214777699</v>
      </c>
      <c r="AG77">
        <v>1.2173397645585473</v>
      </c>
      <c r="AH77">
        <v>2.4976516521603003</v>
      </c>
      <c r="AI77">
        <v>0.39438099039866409</v>
      </c>
      <c r="AJ77">
        <v>0</v>
      </c>
      <c r="AK77">
        <v>1.2575870951784596</v>
      </c>
      <c r="AL77">
        <v>0</v>
      </c>
      <c r="AM77">
        <v>0.3718832119599248</v>
      </c>
      <c r="AN77">
        <v>1.0457147046545606E-2</v>
      </c>
      <c r="AO77">
        <v>0</v>
      </c>
      <c r="AP77">
        <v>0</v>
      </c>
      <c r="AQ77">
        <v>2.008406412857441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83.38282717595493</v>
      </c>
      <c r="BA77">
        <v>4.3742929187705109</v>
      </c>
      <c r="BB77">
        <f t="shared" si="1"/>
        <v>100.27386303267713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2.1289660804438713</v>
      </c>
      <c r="M78">
        <v>2.3584815813117692</v>
      </c>
      <c r="N78">
        <v>2.5045980086370121</v>
      </c>
      <c r="O78">
        <v>2.7758917335701039</v>
      </c>
      <c r="P78">
        <v>0</v>
      </c>
      <c r="Q78">
        <v>0</v>
      </c>
      <c r="R78">
        <v>0</v>
      </c>
      <c r="S78">
        <v>0</v>
      </c>
      <c r="T78">
        <v>0.55999999999999994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0.7405257482780212</v>
      </c>
      <c r="AC78">
        <v>0</v>
      </c>
      <c r="AD78">
        <v>0.62819118973074517</v>
      </c>
      <c r="AE78">
        <v>1.1675658472135253</v>
      </c>
      <c r="AF78">
        <v>0.64340231214777699</v>
      </c>
      <c r="AG78">
        <v>1.2173397645585473</v>
      </c>
      <c r="AH78">
        <v>1.9981213130870377</v>
      </c>
      <c r="AI78">
        <v>0.39438099039866409</v>
      </c>
      <c r="AJ78">
        <v>0</v>
      </c>
      <c r="AK78">
        <v>1.2575870951784596</v>
      </c>
      <c r="AL78">
        <v>0</v>
      </c>
      <c r="AM78">
        <v>0.3718832119599248</v>
      </c>
      <c r="AN78">
        <v>1.0457147046545606E-2</v>
      </c>
      <c r="AO78">
        <v>0</v>
      </c>
      <c r="AP78">
        <v>0</v>
      </c>
      <c r="AQ78">
        <v>2.008406412857441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83.200063661031095</v>
      </c>
      <c r="BA78">
        <v>4.3457730356734245</v>
      </c>
      <c r="BB78">
        <f t="shared" si="1"/>
        <v>99.620089061777122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2.1289660804438713</v>
      </c>
      <c r="M79">
        <v>2.3584815813117692</v>
      </c>
      <c r="N79">
        <v>2.5045980086370121</v>
      </c>
      <c r="O79">
        <v>2.7758917335701039</v>
      </c>
      <c r="P79">
        <v>0</v>
      </c>
      <c r="Q79">
        <v>0</v>
      </c>
      <c r="R79">
        <v>0</v>
      </c>
      <c r="S79">
        <v>0</v>
      </c>
      <c r="T79">
        <v>0.55999999999999994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0.7405257482780212</v>
      </c>
      <c r="AC79">
        <v>0</v>
      </c>
      <c r="AD79">
        <v>0.41879412648716347</v>
      </c>
      <c r="AE79">
        <v>0.77571072761427662</v>
      </c>
      <c r="AF79">
        <v>0.57332879127530789</v>
      </c>
      <c r="AG79">
        <v>1.2173397645585473</v>
      </c>
      <c r="AH79">
        <v>1.4985909956167816</v>
      </c>
      <c r="AI79">
        <v>9.1010990398664157E-2</v>
      </c>
      <c r="AJ79">
        <v>0</v>
      </c>
      <c r="AK79">
        <v>1.2575870951784596</v>
      </c>
      <c r="AL79">
        <v>0</v>
      </c>
      <c r="AM79">
        <v>0.24792214130661658</v>
      </c>
      <c r="AN79">
        <v>1.0457147046545606E-2</v>
      </c>
      <c r="AO79">
        <v>0</v>
      </c>
      <c r="AP79">
        <v>0</v>
      </c>
      <c r="AQ79">
        <v>2.008406412857441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82.062845961177189</v>
      </c>
      <c r="BA79">
        <v>4.231433115380665</v>
      </c>
      <c r="BB79">
        <f t="shared" si="1"/>
        <v>96.999024190377099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2.1289660804438713</v>
      </c>
      <c r="M80">
        <v>2.3584815813117692</v>
      </c>
      <c r="N80">
        <v>2.5045980086370121</v>
      </c>
      <c r="O80">
        <v>2.7758917335701039</v>
      </c>
      <c r="P80">
        <v>0</v>
      </c>
      <c r="Q80">
        <v>0</v>
      </c>
      <c r="R80">
        <v>0</v>
      </c>
      <c r="S80">
        <v>0</v>
      </c>
      <c r="T80">
        <v>0.55999999999999994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0.36726480901690678</v>
      </c>
      <c r="AC80">
        <v>0</v>
      </c>
      <c r="AD80">
        <v>0.18208439073262367</v>
      </c>
      <c r="AE80">
        <v>0.72722879524107698</v>
      </c>
      <c r="AF80">
        <v>0.57332879127530789</v>
      </c>
      <c r="AG80">
        <v>1.2173397645585473</v>
      </c>
      <c r="AH80">
        <v>0.99906065654351883</v>
      </c>
      <c r="AI80">
        <v>0</v>
      </c>
      <c r="AJ80">
        <v>0</v>
      </c>
      <c r="AK80">
        <v>1.2575870951784596</v>
      </c>
      <c r="AL80">
        <v>0</v>
      </c>
      <c r="AM80">
        <v>0.12396107065330829</v>
      </c>
      <c r="AN80">
        <v>1.0457147046545606E-2</v>
      </c>
      <c r="AO80">
        <v>0</v>
      </c>
      <c r="AP80">
        <v>0</v>
      </c>
      <c r="AQ80">
        <v>2.008406412857441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81.318844708829047</v>
      </c>
      <c r="BA80">
        <v>4.1429443437184341</v>
      </c>
      <c r="BB80">
        <f t="shared" si="1"/>
        <v>94.970556702177092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2.1289660804438713</v>
      </c>
      <c r="M81">
        <v>2.3584815813117692</v>
      </c>
      <c r="N81">
        <v>2.5045980086370121</v>
      </c>
      <c r="O81">
        <v>2.7758917335701039</v>
      </c>
      <c r="P81">
        <v>0</v>
      </c>
      <c r="Q81">
        <v>0</v>
      </c>
      <c r="R81">
        <v>0</v>
      </c>
      <c r="S81">
        <v>0</v>
      </c>
      <c r="T81">
        <v>0.55999999999999994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0.36726480901690678</v>
      </c>
      <c r="AC81">
        <v>0</v>
      </c>
      <c r="AD81">
        <v>0</v>
      </c>
      <c r="AE81">
        <v>0.3636144095178459</v>
      </c>
      <c r="AF81">
        <v>0.57332879127530789</v>
      </c>
      <c r="AG81">
        <v>1.2173397645585473</v>
      </c>
      <c r="AH81">
        <v>0.49953033907326239</v>
      </c>
      <c r="AI81">
        <v>0</v>
      </c>
      <c r="AJ81">
        <v>0</v>
      </c>
      <c r="AK81">
        <v>1.2575870951784596</v>
      </c>
      <c r="AL81">
        <v>0</v>
      </c>
      <c r="AM81">
        <v>2.1912299102483827E-2</v>
      </c>
      <c r="AN81">
        <v>1.0457147046545606E-2</v>
      </c>
      <c r="AO81">
        <v>0</v>
      </c>
      <c r="AP81">
        <v>0</v>
      </c>
      <c r="AQ81">
        <v>2.008406412857441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80.76806512210392</v>
      </c>
      <c r="BA81">
        <v>4.071965542216379</v>
      </c>
      <c r="BB81">
        <f t="shared" si="1"/>
        <v>93.343478051477106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2.1289660804438713</v>
      </c>
      <c r="M82">
        <v>2.3584815813117692</v>
      </c>
      <c r="N82">
        <v>2.5045980086370121</v>
      </c>
      <c r="O82">
        <v>2.7758917335701039</v>
      </c>
      <c r="P82">
        <v>0</v>
      </c>
      <c r="Q82">
        <v>0</v>
      </c>
      <c r="R82">
        <v>0</v>
      </c>
      <c r="S82">
        <v>0</v>
      </c>
      <c r="T82">
        <v>0.55999999999999994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0.36726480901690678</v>
      </c>
      <c r="AC82">
        <v>0</v>
      </c>
      <c r="AD82">
        <v>0</v>
      </c>
      <c r="AE82">
        <v>0</v>
      </c>
      <c r="AF82">
        <v>0.57332879127530789</v>
      </c>
      <c r="AG82">
        <v>1.2173397645585473</v>
      </c>
      <c r="AH82">
        <v>0.45099296524733867</v>
      </c>
      <c r="AI82">
        <v>0</v>
      </c>
      <c r="AJ82">
        <v>0</v>
      </c>
      <c r="AK82">
        <v>1.2575870951784596</v>
      </c>
      <c r="AL82">
        <v>0</v>
      </c>
      <c r="AM82">
        <v>0</v>
      </c>
      <c r="AN82">
        <v>1.0457147046545606E-2</v>
      </c>
      <c r="AO82">
        <v>0</v>
      </c>
      <c r="AP82">
        <v>0</v>
      </c>
      <c r="AQ82">
        <v>1.7299127935712793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80.748465873512814</v>
      </c>
      <c r="BA82">
        <v>4.0413613816928651</v>
      </c>
      <c r="BB82">
        <f t="shared" si="1"/>
        <v>92.641925261677088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2.1289660804438713</v>
      </c>
      <c r="M83">
        <v>2.3584815813117692</v>
      </c>
      <c r="N83">
        <v>2.5045980086370121</v>
      </c>
      <c r="O83">
        <v>2.7758917335701039</v>
      </c>
      <c r="P83">
        <v>0</v>
      </c>
      <c r="Q83">
        <v>0</v>
      </c>
      <c r="R83">
        <v>0</v>
      </c>
      <c r="S83">
        <v>0</v>
      </c>
      <c r="T83">
        <v>0.55999999999999994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0.36726480901690678</v>
      </c>
      <c r="AC83">
        <v>0</v>
      </c>
      <c r="AD83">
        <v>0</v>
      </c>
      <c r="AE83">
        <v>0</v>
      </c>
      <c r="AF83">
        <v>0.57332879127530789</v>
      </c>
      <c r="AG83">
        <v>1.2173397645585473</v>
      </c>
      <c r="AH83">
        <v>0.12943296086412021</v>
      </c>
      <c r="AI83">
        <v>0</v>
      </c>
      <c r="AJ83">
        <v>0</v>
      </c>
      <c r="AK83">
        <v>1.2575870951784596</v>
      </c>
      <c r="AL83">
        <v>0</v>
      </c>
      <c r="AM83">
        <v>0</v>
      </c>
      <c r="AN83">
        <v>1.0457147046545606E-2</v>
      </c>
      <c r="AO83">
        <v>0</v>
      </c>
      <c r="AP83">
        <v>0</v>
      </c>
      <c r="AQ83">
        <v>1.5063047935712794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80.625265080358986</v>
      </c>
      <c r="BA83">
        <v>4.0134235659558124</v>
      </c>
      <c r="BB83">
        <f t="shared" si="1"/>
        <v>92.001494279877093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2.1289860125007087</v>
      </c>
      <c r="M84">
        <v>2.3584815813117692</v>
      </c>
      <c r="N84">
        <v>2.5045980086370121</v>
      </c>
      <c r="O84">
        <v>2.7758917335701039</v>
      </c>
      <c r="P84">
        <v>0</v>
      </c>
      <c r="Q84">
        <v>0</v>
      </c>
      <c r="R84">
        <v>0</v>
      </c>
      <c r="S84">
        <v>0</v>
      </c>
      <c r="T84">
        <v>0.55999999999999994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0.36726480901690678</v>
      </c>
      <c r="AC84">
        <v>0</v>
      </c>
      <c r="AD84">
        <v>0</v>
      </c>
      <c r="AE84">
        <v>0</v>
      </c>
      <c r="AF84">
        <v>0.57332879127530789</v>
      </c>
      <c r="AG84">
        <v>1.2173397645585473</v>
      </c>
      <c r="AH84">
        <v>0</v>
      </c>
      <c r="AI84">
        <v>0</v>
      </c>
      <c r="AJ84">
        <v>0</v>
      </c>
      <c r="AK84">
        <v>1.2575870951784596</v>
      </c>
      <c r="AL84">
        <v>0</v>
      </c>
      <c r="AM84">
        <v>0</v>
      </c>
      <c r="AN84">
        <v>1.0457147046545606E-2</v>
      </c>
      <c r="AO84">
        <v>0</v>
      </c>
      <c r="AP84">
        <v>0</v>
      </c>
      <c r="AQ84">
        <v>1.5063047935712794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80.574865372573555</v>
      </c>
      <c r="BA84">
        <v>4.0059073935662379</v>
      </c>
      <c r="BB84">
        <f t="shared" si="1"/>
        <v>91.82919771567397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2.1289860125007087</v>
      </c>
      <c r="M85">
        <v>2.3584815813117692</v>
      </c>
      <c r="N85">
        <v>2.5045980086370121</v>
      </c>
      <c r="O85">
        <v>2.7758917335701039</v>
      </c>
      <c r="P85">
        <v>0</v>
      </c>
      <c r="Q85">
        <v>0</v>
      </c>
      <c r="R85">
        <v>0</v>
      </c>
      <c r="S85">
        <v>0</v>
      </c>
      <c r="T85">
        <v>0.55999999999999994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0.36726480901690678</v>
      </c>
      <c r="AC85">
        <v>0</v>
      </c>
      <c r="AD85">
        <v>0</v>
      </c>
      <c r="AE85">
        <v>0</v>
      </c>
      <c r="AF85">
        <v>0.38221920872469212</v>
      </c>
      <c r="AG85">
        <v>1.2173397645585473</v>
      </c>
      <c r="AH85">
        <v>0</v>
      </c>
      <c r="AI85">
        <v>0</v>
      </c>
      <c r="AJ85">
        <v>0</v>
      </c>
      <c r="AK85">
        <v>1.2575870951784596</v>
      </c>
      <c r="AL85">
        <v>0</v>
      </c>
      <c r="AM85">
        <v>0</v>
      </c>
      <c r="AN85">
        <v>1.0457147046545606E-2</v>
      </c>
      <c r="AO85">
        <v>0</v>
      </c>
      <c r="AP85">
        <v>0</v>
      </c>
      <c r="AQ85">
        <v>1.5063047935712794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79.249463577541206</v>
      </c>
      <c r="BA85">
        <v>3.9425172179832702</v>
      </c>
      <c r="BB85">
        <f t="shared" si="1"/>
        <v>90.376076513673965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2.1289860125007087</v>
      </c>
      <c r="M86">
        <v>2.3584815813117692</v>
      </c>
      <c r="N86">
        <v>2.5045980086370121</v>
      </c>
      <c r="O86">
        <v>2.7758917335701039</v>
      </c>
      <c r="P86">
        <v>0</v>
      </c>
      <c r="Q86">
        <v>0</v>
      </c>
      <c r="R86">
        <v>0</v>
      </c>
      <c r="S86">
        <v>0</v>
      </c>
      <c r="T86">
        <v>0.55999999999999994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0.36726480901690678</v>
      </c>
      <c r="AC86">
        <v>0</v>
      </c>
      <c r="AD86">
        <v>0</v>
      </c>
      <c r="AE86">
        <v>0</v>
      </c>
      <c r="AF86">
        <v>0.38221920872469212</v>
      </c>
      <c r="AG86">
        <v>1.2173397645585473</v>
      </c>
      <c r="AH86">
        <v>0</v>
      </c>
      <c r="AI86">
        <v>0</v>
      </c>
      <c r="AJ86">
        <v>0</v>
      </c>
      <c r="AK86">
        <v>1.2575870951784596</v>
      </c>
      <c r="AL86">
        <v>0</v>
      </c>
      <c r="AM86">
        <v>0</v>
      </c>
      <c r="AN86">
        <v>1.0457147046545606E-2</v>
      </c>
      <c r="AO86">
        <v>0</v>
      </c>
      <c r="AP86">
        <v>0</v>
      </c>
      <c r="AQ86">
        <v>1.0042032064287205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79.249463577541206</v>
      </c>
      <c r="BA86">
        <v>3.9215293716407111</v>
      </c>
      <c r="BB86">
        <f t="shared" si="1"/>
        <v>89.894962772873953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2.1289860125007087</v>
      </c>
      <c r="M87">
        <v>2.3584815813117692</v>
      </c>
      <c r="N87">
        <v>2.5045980086370121</v>
      </c>
      <c r="O87">
        <v>2.7758917335701039</v>
      </c>
      <c r="P87">
        <v>0</v>
      </c>
      <c r="Q87">
        <v>0</v>
      </c>
      <c r="R87">
        <v>0</v>
      </c>
      <c r="S87">
        <v>0</v>
      </c>
      <c r="T87">
        <v>0.55999999999999994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0.36726480901690678</v>
      </c>
      <c r="AC87">
        <v>0</v>
      </c>
      <c r="AD87">
        <v>0</v>
      </c>
      <c r="AE87">
        <v>0</v>
      </c>
      <c r="AF87">
        <v>0.38221920872469212</v>
      </c>
      <c r="AG87">
        <v>1.2173397645585473</v>
      </c>
      <c r="AH87">
        <v>0</v>
      </c>
      <c r="AI87">
        <v>0</v>
      </c>
      <c r="AJ87">
        <v>0</v>
      </c>
      <c r="AK87">
        <v>1.2575870951784596</v>
      </c>
      <c r="AL87">
        <v>0</v>
      </c>
      <c r="AM87">
        <v>0</v>
      </c>
      <c r="AN87">
        <v>1.0457147046545606E-2</v>
      </c>
      <c r="AO87">
        <v>0</v>
      </c>
      <c r="AP87">
        <v>0</v>
      </c>
      <c r="AQ87">
        <v>0.93508799999999992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79.718440826549767</v>
      </c>
      <c r="BA87">
        <v>3.9382436050205447</v>
      </c>
      <c r="BB87">
        <f t="shared" si="1"/>
        <v>90.278110582073964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2.1289716945034285</v>
      </c>
      <c r="M88">
        <v>2.3584815813117692</v>
      </c>
      <c r="N88">
        <v>2.5045980086370121</v>
      </c>
      <c r="O88">
        <v>2.7758917335701039</v>
      </c>
      <c r="P88">
        <v>0</v>
      </c>
      <c r="Q88">
        <v>0</v>
      </c>
      <c r="R88">
        <v>0</v>
      </c>
      <c r="S88">
        <v>0</v>
      </c>
      <c r="T88">
        <v>0.55999999999999994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0.36726480901690678</v>
      </c>
      <c r="AC88">
        <v>0</v>
      </c>
      <c r="AD88">
        <v>0</v>
      </c>
      <c r="AE88">
        <v>0</v>
      </c>
      <c r="AF88">
        <v>0.38221920872469212</v>
      </c>
      <c r="AG88">
        <v>1.2173397645585473</v>
      </c>
      <c r="AH88">
        <v>0</v>
      </c>
      <c r="AI88">
        <v>0</v>
      </c>
      <c r="AJ88">
        <v>0</v>
      </c>
      <c r="AK88">
        <v>1.2575870951784596</v>
      </c>
      <c r="AL88">
        <v>0</v>
      </c>
      <c r="AM88">
        <v>0</v>
      </c>
      <c r="AN88">
        <v>1.0457147046545606E-2</v>
      </c>
      <c r="AO88">
        <v>0</v>
      </c>
      <c r="AP88">
        <v>0</v>
      </c>
      <c r="AQ88">
        <v>0.46754399999999996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80.0732728031726</v>
      </c>
      <c r="BA88">
        <v>3.9335316439510883</v>
      </c>
      <c r="BB88">
        <f t="shared" si="1"/>
        <v>90.170096201768985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2.1289994140075668</v>
      </c>
      <c r="M89">
        <v>2.3584815813117692</v>
      </c>
      <c r="N89">
        <v>2.5045980086370121</v>
      </c>
      <c r="O89">
        <v>2.7758917335701039</v>
      </c>
      <c r="P89">
        <v>0</v>
      </c>
      <c r="Q89">
        <v>0</v>
      </c>
      <c r="R89">
        <v>0</v>
      </c>
      <c r="S89">
        <v>0</v>
      </c>
      <c r="T89">
        <v>0.55999999999999994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0.36726480901690678</v>
      </c>
      <c r="AC89">
        <v>0</v>
      </c>
      <c r="AD89">
        <v>0</v>
      </c>
      <c r="AE89">
        <v>0</v>
      </c>
      <c r="AF89">
        <v>0.38221920872469212</v>
      </c>
      <c r="AG89">
        <v>1.2173397645585473</v>
      </c>
      <c r="AH89">
        <v>0</v>
      </c>
      <c r="AI89">
        <v>0</v>
      </c>
      <c r="AJ89">
        <v>0</v>
      </c>
      <c r="AK89">
        <v>1.2575870951784596</v>
      </c>
      <c r="AL89">
        <v>0</v>
      </c>
      <c r="AM89">
        <v>0</v>
      </c>
      <c r="AN89">
        <v>1.0457147046545606E-2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80.083999165101218</v>
      </c>
      <c r="BA89">
        <v>3.9144378253549803</v>
      </c>
      <c r="BB89">
        <f t="shared" si="1"/>
        <v>89.73240010179785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2.128978106125532</v>
      </c>
      <c r="M90">
        <v>2.3584815813117692</v>
      </c>
      <c r="N90">
        <v>2.5045980086370121</v>
      </c>
      <c r="O90">
        <v>2.7758917335701039</v>
      </c>
      <c r="P90">
        <v>0</v>
      </c>
      <c r="Q90">
        <v>0</v>
      </c>
      <c r="R90">
        <v>0</v>
      </c>
      <c r="S90">
        <v>0</v>
      </c>
      <c r="T90">
        <v>0.55999999999999994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0.36726480901690678</v>
      </c>
      <c r="AC90">
        <v>0</v>
      </c>
      <c r="AD90">
        <v>0</v>
      </c>
      <c r="AE90">
        <v>0</v>
      </c>
      <c r="AF90">
        <v>0.38221920872469212</v>
      </c>
      <c r="AG90">
        <v>1.2173397645585473</v>
      </c>
      <c r="AH90">
        <v>0</v>
      </c>
      <c r="AI90">
        <v>0</v>
      </c>
      <c r="AJ90">
        <v>0</v>
      </c>
      <c r="AK90">
        <v>1.2575870951784596</v>
      </c>
      <c r="AL90">
        <v>0</v>
      </c>
      <c r="AM90">
        <v>0</v>
      </c>
      <c r="AN90">
        <v>1.0457147046545606E-2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80.084622208307238</v>
      </c>
      <c r="BA90">
        <v>3.9144629778915316</v>
      </c>
      <c r="BB90">
        <f t="shared" si="1"/>
        <v>89.732976684585282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2.1289546133460111</v>
      </c>
      <c r="M91">
        <v>2.3584815813117692</v>
      </c>
      <c r="N91">
        <v>2.5045980086370121</v>
      </c>
      <c r="O91">
        <v>2.7758917335701039</v>
      </c>
      <c r="P91">
        <v>0</v>
      </c>
      <c r="Q91">
        <v>0</v>
      </c>
      <c r="R91">
        <v>0</v>
      </c>
      <c r="S91">
        <v>0</v>
      </c>
      <c r="T91">
        <v>0.55999999999999994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0.36726480901690678</v>
      </c>
      <c r="AC91">
        <v>0</v>
      </c>
      <c r="AD91">
        <v>0</v>
      </c>
      <c r="AE91">
        <v>0</v>
      </c>
      <c r="AF91">
        <v>0.38221920872469212</v>
      </c>
      <c r="AG91">
        <v>1.2173397645585473</v>
      </c>
      <c r="AH91">
        <v>0</v>
      </c>
      <c r="AI91">
        <v>0</v>
      </c>
      <c r="AJ91">
        <v>0</v>
      </c>
      <c r="AK91">
        <v>1.2575870951784596</v>
      </c>
      <c r="AL91">
        <v>0</v>
      </c>
      <c r="AM91">
        <v>0</v>
      </c>
      <c r="AN91">
        <v>1.0457147046545606E-2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80.126367146733443</v>
      </c>
      <c r="BA91">
        <v>3.9162069343195611</v>
      </c>
      <c r="BB91">
        <f t="shared" si="1"/>
        <v>89.772954173803939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2.1289886290786311</v>
      </c>
      <c r="M92">
        <v>2.3584815813117692</v>
      </c>
      <c r="N92">
        <v>2.5045980086370121</v>
      </c>
      <c r="O92">
        <v>2.7758917335701039</v>
      </c>
      <c r="P92">
        <v>0</v>
      </c>
      <c r="Q92">
        <v>0</v>
      </c>
      <c r="R92">
        <v>0</v>
      </c>
      <c r="S92">
        <v>0</v>
      </c>
      <c r="T92">
        <v>0.55999999999999994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9.3690000000000009E-2</v>
      </c>
      <c r="AC92">
        <v>0</v>
      </c>
      <c r="AD92">
        <v>0</v>
      </c>
      <c r="AE92">
        <v>0</v>
      </c>
      <c r="AF92">
        <v>0.38221920872469212</v>
      </c>
      <c r="AG92">
        <v>1.2173397645585473</v>
      </c>
      <c r="AH92">
        <v>0</v>
      </c>
      <c r="AI92">
        <v>0</v>
      </c>
      <c r="AJ92">
        <v>0</v>
      </c>
      <c r="AK92">
        <v>1.2575870951784596</v>
      </c>
      <c r="AL92">
        <v>0</v>
      </c>
      <c r="AM92">
        <v>0</v>
      </c>
      <c r="AN92">
        <v>1.0457147046545606E-2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80.339883114172395</v>
      </c>
      <c r="BA92">
        <v>3.9136978965992215</v>
      </c>
      <c r="BB92">
        <f t="shared" si="1"/>
        <v>89.715438385678937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2.1289858710296219</v>
      </c>
      <c r="M93">
        <v>2.3584815813117692</v>
      </c>
      <c r="N93">
        <v>2.5045980086370121</v>
      </c>
      <c r="O93">
        <v>2.7758917335701039</v>
      </c>
      <c r="P93">
        <v>0</v>
      </c>
      <c r="Q93">
        <v>0</v>
      </c>
      <c r="R93">
        <v>0</v>
      </c>
      <c r="S93">
        <v>0</v>
      </c>
      <c r="T93">
        <v>0.55999999999999994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0.19110960436234606</v>
      </c>
      <c r="AG93">
        <v>1.2173397645585473</v>
      </c>
      <c r="AH93">
        <v>0</v>
      </c>
      <c r="AI93">
        <v>0</v>
      </c>
      <c r="AJ93">
        <v>0</v>
      </c>
      <c r="AK93">
        <v>1.2575870951784596</v>
      </c>
      <c r="AL93">
        <v>0</v>
      </c>
      <c r="AM93">
        <v>0</v>
      </c>
      <c r="AN93">
        <v>1.0457147046545606E-2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80.39607180129407</v>
      </c>
      <c r="BA93">
        <v>3.9041418449721084</v>
      </c>
      <c r="BB93">
        <f t="shared" si="1"/>
        <v>89.496380762016372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2.1289858710296219</v>
      </c>
      <c r="M94">
        <v>2.3584815813117692</v>
      </c>
      <c r="N94">
        <v>2.5045980086370121</v>
      </c>
      <c r="O94">
        <v>2.7758917335701039</v>
      </c>
      <c r="P94">
        <v>0</v>
      </c>
      <c r="Q94">
        <v>0</v>
      </c>
      <c r="R94">
        <v>0.7617127637369715</v>
      </c>
      <c r="S94">
        <v>0</v>
      </c>
      <c r="T94">
        <v>0.55999999999999994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0.19110960436234606</v>
      </c>
      <c r="AG94">
        <v>1.2173397645585473</v>
      </c>
      <c r="AH94">
        <v>0</v>
      </c>
      <c r="AI94">
        <v>0</v>
      </c>
      <c r="AJ94">
        <v>0</v>
      </c>
      <c r="AK94">
        <v>1.2575870951784596</v>
      </c>
      <c r="AL94">
        <v>0</v>
      </c>
      <c r="AM94">
        <v>0</v>
      </c>
      <c r="AN94">
        <v>1.0457147046545606E-2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80.431847213525373</v>
      </c>
      <c r="BA94">
        <v>3.9374768507275926</v>
      </c>
      <c r="BB94">
        <f t="shared" si="1"/>
        <v>90.260533932229166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1.9828818894081883</v>
      </c>
      <c r="L95">
        <v>2.1290221267153893</v>
      </c>
      <c r="M95">
        <v>2.3584815813117692</v>
      </c>
      <c r="N95">
        <v>2.5045980086370121</v>
      </c>
      <c r="O95">
        <v>2.7758917335701039</v>
      </c>
      <c r="P95">
        <v>0</v>
      </c>
      <c r="Q95">
        <v>0</v>
      </c>
      <c r="R95">
        <v>0.13567134408833129</v>
      </c>
      <c r="S95">
        <v>0</v>
      </c>
      <c r="T95">
        <v>0.55999999999999994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0.19110960436234606</v>
      </c>
      <c r="AG95">
        <v>1.2173397645585473</v>
      </c>
      <c r="AH95">
        <v>0</v>
      </c>
      <c r="AI95">
        <v>0</v>
      </c>
      <c r="AJ95">
        <v>0</v>
      </c>
      <c r="AK95">
        <v>1.2575870951784596</v>
      </c>
      <c r="AL95">
        <v>0</v>
      </c>
      <c r="AM95">
        <v>0</v>
      </c>
      <c r="AN95">
        <v>1.0457147046545606E-2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80.423223752869959</v>
      </c>
      <c r="BA95">
        <v>3.9938338371958064</v>
      </c>
      <c r="BB95">
        <f t="shared" si="1"/>
        <v>91.552430210550853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1.3254123934744311</v>
      </c>
      <c r="L96">
        <v>2.1290221267153893</v>
      </c>
      <c r="M96">
        <v>2.3584815813117692</v>
      </c>
      <c r="N96">
        <v>2.5045980086370121</v>
      </c>
      <c r="O96">
        <v>2.7758917335701039</v>
      </c>
      <c r="P96">
        <v>0</v>
      </c>
      <c r="Q96">
        <v>0</v>
      </c>
      <c r="R96">
        <v>0</v>
      </c>
      <c r="S96">
        <v>0</v>
      </c>
      <c r="T96">
        <v>0.55999999999999994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0.19110960436234606</v>
      </c>
      <c r="AG96">
        <v>1.2173397645585473</v>
      </c>
      <c r="AH96">
        <v>0</v>
      </c>
      <c r="AI96">
        <v>0</v>
      </c>
      <c r="AJ96">
        <v>0</v>
      </c>
      <c r="AK96">
        <v>1.2575870951784596</v>
      </c>
      <c r="AL96">
        <v>0</v>
      </c>
      <c r="AM96">
        <v>0</v>
      </c>
      <c r="AN96">
        <v>1.0457147046545606E-2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80.494198497182197</v>
      </c>
      <c r="BA96">
        <v>3.9636472943951291</v>
      </c>
      <c r="BB96">
        <f t="shared" si="1"/>
        <v>90.860450657641664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2.1290221267153893</v>
      </c>
      <c r="M97">
        <v>2.3584815813117692</v>
      </c>
      <c r="N97">
        <v>2.5045980086370121</v>
      </c>
      <c r="O97">
        <v>2.7758917335701039</v>
      </c>
      <c r="P97">
        <v>0</v>
      </c>
      <c r="Q97">
        <v>0.17740493643471417</v>
      </c>
      <c r="R97">
        <v>0</v>
      </c>
      <c r="S97">
        <v>0</v>
      </c>
      <c r="T97">
        <v>0.55999999999999994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0.19110960436234606</v>
      </c>
      <c r="AG97">
        <v>1.2173397645585473</v>
      </c>
      <c r="AH97">
        <v>0</v>
      </c>
      <c r="AI97">
        <v>0</v>
      </c>
      <c r="AJ97">
        <v>0</v>
      </c>
      <c r="AK97">
        <v>1.2575870951784596</v>
      </c>
      <c r="AL97">
        <v>0</v>
      </c>
      <c r="AM97">
        <v>0</v>
      </c>
      <c r="AN97">
        <v>1.0457147046545606E-2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80.565173241494463</v>
      </c>
      <c r="BA97">
        <v>3.9186273270031293</v>
      </c>
      <c r="BB97">
        <f t="shared" si="1"/>
        <v>89.828437912306214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2.1290221267153893</v>
      </c>
      <c r="M98">
        <v>2.3584815813117692</v>
      </c>
      <c r="N98">
        <v>2.5045980086370121</v>
      </c>
      <c r="O98">
        <v>2.7758917335701039</v>
      </c>
      <c r="P98">
        <v>0</v>
      </c>
      <c r="Q98">
        <v>0.16705167402016446</v>
      </c>
      <c r="R98">
        <v>0.13562179068231206</v>
      </c>
      <c r="S98">
        <v>0.14609019949203614</v>
      </c>
      <c r="T98">
        <v>0.55999999999999994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0.19110960436234606</v>
      </c>
      <c r="AG98">
        <v>1.2173397645585473</v>
      </c>
      <c r="AH98">
        <v>0</v>
      </c>
      <c r="AI98">
        <v>0</v>
      </c>
      <c r="AJ98">
        <v>0</v>
      </c>
      <c r="AK98">
        <v>1.2575870951784596</v>
      </c>
      <c r="AL98">
        <v>0</v>
      </c>
      <c r="AM98">
        <v>0</v>
      </c>
      <c r="AN98">
        <v>1.0457147046545606E-2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80.64658526403673</v>
      </c>
      <c r="BA98">
        <v>3.9333731443657474</v>
      </c>
      <c r="BB98">
        <f t="shared" si="1"/>
        <v>90.166462845245675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8.7690384655015642E-3</v>
      </c>
      <c r="L99">
        <f t="shared" si="2"/>
        <v>5.099910577161916E-2</v>
      </c>
      <c r="M99">
        <f t="shared" si="2"/>
        <v>5.6455223458829008E-2</v>
      </c>
      <c r="N99">
        <f t="shared" si="2"/>
        <v>6.0078009548812712E-2</v>
      </c>
      <c r="O99">
        <f t="shared" si="2"/>
        <v>6.6615174119466353E-2</v>
      </c>
      <c r="P99">
        <f t="shared" si="2"/>
        <v>0</v>
      </c>
      <c r="Q99">
        <f t="shared" si="2"/>
        <v>1.1506389949987002E-3</v>
      </c>
      <c r="R99">
        <f t="shared" si="2"/>
        <v>3.0075145360889629E-3</v>
      </c>
      <c r="S99">
        <f t="shared" si="2"/>
        <v>1.4918467606971279E-3</v>
      </c>
      <c r="T99">
        <f t="shared" si="2"/>
        <v>1.3440000000000014E-2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4.4139233335942383E-3</v>
      </c>
      <c r="AC99">
        <f t="shared" si="2"/>
        <v>0</v>
      </c>
      <c r="AD99">
        <f t="shared" si="2"/>
        <v>2.6902970433625552E-3</v>
      </c>
      <c r="AE99">
        <f t="shared" si="2"/>
        <v>6.3607673425172193E-3</v>
      </c>
      <c r="AF99">
        <f t="shared" si="2"/>
        <v>7.2812757877008978E-3</v>
      </c>
      <c r="AG99">
        <f t="shared" si="2"/>
        <v>2.9216154349405107E-2</v>
      </c>
      <c r="AH99">
        <f t="shared" si="2"/>
        <v>1.3444848715247338E-2</v>
      </c>
      <c r="AI99">
        <f t="shared" si="2"/>
        <v>1.2741539615946564E-3</v>
      </c>
      <c r="AJ99">
        <f t="shared" si="2"/>
        <v>0</v>
      </c>
      <c r="AK99">
        <f t="shared" si="2"/>
        <v>3.0182090284283078E-2</v>
      </c>
      <c r="AL99">
        <f t="shared" si="2"/>
        <v>0</v>
      </c>
      <c r="AM99">
        <f t="shared" si="2"/>
        <v>1.1269188284283027E-3</v>
      </c>
      <c r="AN99">
        <f t="shared" si="2"/>
        <v>2.5097152911709509E-4</v>
      </c>
      <c r="AO99">
        <f t="shared" si="2"/>
        <v>0</v>
      </c>
      <c r="AP99">
        <f t="shared" si="2"/>
        <v>0</v>
      </c>
      <c r="AQ99">
        <f t="shared" si="2"/>
        <v>1.9555536088394894E-2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1.936256086672927</v>
      </c>
      <c r="BA99">
        <f t="shared" si="2"/>
        <v>9.6727690259770016E-2</v>
      </c>
      <c r="BB99">
        <f t="shared" si="1"/>
        <v>2.2173318853328157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6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14.829965560425798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0.61989256042579832</v>
      </c>
      <c r="BB3">
        <f>SUM(B3:AZ3)-BA3</f>
        <v>14.210073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14.018934460446671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0.58599146044667094</v>
      </c>
      <c r="BB4">
        <f t="shared" ref="BB4:BB67" si="0">SUM(B4:AZ4)-BA4</f>
        <v>13.432943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13.697597578793571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0.57255957879357133</v>
      </c>
      <c r="BB5">
        <f t="shared" si="0"/>
        <v>13.125038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14.179494886245044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0.59270288624504275</v>
      </c>
      <c r="BB6">
        <f t="shared" si="0"/>
        <v>13.586792000000001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14.065189939469837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0.58792493946983804</v>
      </c>
      <c r="BB7">
        <f t="shared" si="0"/>
        <v>13.477264999999999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14.829965560425798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0.61989256042579832</v>
      </c>
      <c r="BB8">
        <f t="shared" si="0"/>
        <v>14.210073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14.829965560425798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0.61989256042579832</v>
      </c>
      <c r="BB9">
        <f t="shared" si="0"/>
        <v>14.210073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14.829965560425798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0.61989256042579832</v>
      </c>
      <c r="BB10">
        <f t="shared" si="0"/>
        <v>14.210073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14.402016280525986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0.60200428052598554</v>
      </c>
      <c r="BB11">
        <f t="shared" si="0"/>
        <v>13.800012000000001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14.829965560425798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0.61989256042579832</v>
      </c>
      <c r="BB12">
        <f t="shared" si="0"/>
        <v>14.210073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14.829965560425798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0.61989256042579832</v>
      </c>
      <c r="BB13">
        <f t="shared" si="0"/>
        <v>14.210073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14.829965560425798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0.61989256042579832</v>
      </c>
      <c r="BB14">
        <f t="shared" si="0"/>
        <v>14.210073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14.829965560425798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0.61989256042579832</v>
      </c>
      <c r="BB15">
        <f t="shared" si="0"/>
        <v>14.210073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14.829965560425798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0.61989256042579832</v>
      </c>
      <c r="BB16">
        <f t="shared" si="0"/>
        <v>14.210073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14.719399916510122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0.61527091651012178</v>
      </c>
      <c r="BB17">
        <f t="shared" si="0"/>
        <v>14.104129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14.829965560425798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0.61989256042579832</v>
      </c>
      <c r="BB18">
        <f t="shared" si="0"/>
        <v>14.210073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14.829965560425798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0.61989256042579832</v>
      </c>
      <c r="BB19">
        <f t="shared" si="0"/>
        <v>14.210073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14.829965560425798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0.61989256042579832</v>
      </c>
      <c r="BB20">
        <f t="shared" si="0"/>
        <v>14.210073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14.829965560425798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0.61989256042579832</v>
      </c>
      <c r="BB21">
        <f t="shared" si="0"/>
        <v>14.210073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14.829965560425798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0.61989256042579832</v>
      </c>
      <c r="BB22">
        <f t="shared" si="0"/>
        <v>14.210073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14.829965560425798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0.61989256042579832</v>
      </c>
      <c r="BB23">
        <f t="shared" si="0"/>
        <v>14.210073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14.829965560425798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0.61989256042579832</v>
      </c>
      <c r="BB24">
        <f t="shared" si="0"/>
        <v>14.210073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14.829965560425798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0.61989256042579832</v>
      </c>
      <c r="BB25">
        <f t="shared" si="0"/>
        <v>14.210073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14.829965560425798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0.61989256042579832</v>
      </c>
      <c r="BB26">
        <f t="shared" si="0"/>
        <v>14.210073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14.829965560425798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0.61989256042579832</v>
      </c>
      <c r="BB27">
        <f t="shared" si="0"/>
        <v>14.210073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14.829965560425798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0.61989256042579832</v>
      </c>
      <c r="BB28">
        <f t="shared" si="0"/>
        <v>14.210073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14.829965560425798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0.61989256042579832</v>
      </c>
      <c r="BB29">
        <f t="shared" si="0"/>
        <v>14.210073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14.829965560425798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0.61989256042579832</v>
      </c>
      <c r="BB30">
        <f t="shared" si="0"/>
        <v>14.210073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14.829965560425798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0.61989256042579832</v>
      </c>
      <c r="BB31">
        <f t="shared" si="0"/>
        <v>14.210073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14.829965560425798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0.61989256042579832</v>
      </c>
      <c r="BB32">
        <f t="shared" si="0"/>
        <v>14.210073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14.829965560425798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0.61989256042579832</v>
      </c>
      <c r="BB33">
        <f t="shared" si="0"/>
        <v>14.210073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14.829965560425798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0.61989256042579832</v>
      </c>
      <c r="BB34">
        <f t="shared" si="0"/>
        <v>14.210073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14.829965560425798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0.61989256042579832</v>
      </c>
      <c r="BB35">
        <f t="shared" si="0"/>
        <v>14.210073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14.829965560425798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0.61989256042579832</v>
      </c>
      <c r="BB36">
        <f t="shared" si="0"/>
        <v>14.210073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14.829965560425798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0.61989256042579832</v>
      </c>
      <c r="BB37">
        <f t="shared" si="0"/>
        <v>14.210073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14.829965560425798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0.61989256042579832</v>
      </c>
      <c r="BB38">
        <f t="shared" si="0"/>
        <v>14.210073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14.829965560425798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0.61989256042579832</v>
      </c>
      <c r="BB39">
        <f t="shared" si="0"/>
        <v>14.210073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14.829965560425798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0.61989256042579832</v>
      </c>
      <c r="BB40">
        <f t="shared" si="0"/>
        <v>14.210073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14.829965560425798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0.61989256042579832</v>
      </c>
      <c r="BB41">
        <f t="shared" si="0"/>
        <v>14.210073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14.829965560425798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0.61989256042579832</v>
      </c>
      <c r="BB42">
        <f t="shared" si="0"/>
        <v>14.210073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14.829965560425798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0.61989256042579832</v>
      </c>
      <c r="BB43">
        <f t="shared" si="0"/>
        <v>14.210073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14.829965560425798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0.61989256042579832</v>
      </c>
      <c r="BB44">
        <f t="shared" si="0"/>
        <v>14.210073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14.829965560425798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0.61989256042579832</v>
      </c>
      <c r="BB45">
        <f t="shared" si="0"/>
        <v>14.210073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14.829965560425798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0.61989256042579832</v>
      </c>
      <c r="BB46">
        <f t="shared" si="0"/>
        <v>14.210073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14.829965560425798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0.61989256042579832</v>
      </c>
      <c r="BB47">
        <f t="shared" si="0"/>
        <v>14.210073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14.829965560425798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0.61989256042579832</v>
      </c>
      <c r="BB48">
        <f t="shared" si="0"/>
        <v>14.210073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14.829965560425798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0.61989256042579832</v>
      </c>
      <c r="BB49">
        <f t="shared" si="0"/>
        <v>14.210073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14.829965560425798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0.61989256042579832</v>
      </c>
      <c r="BB50">
        <f t="shared" si="0"/>
        <v>14.210073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14.829965560425798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0.61989256042579832</v>
      </c>
      <c r="BB51">
        <f t="shared" si="0"/>
        <v>14.210073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14.829965560425798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0.61989256042579832</v>
      </c>
      <c r="BB52">
        <f t="shared" si="0"/>
        <v>14.210073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14.829965560425798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0.61989256042579832</v>
      </c>
      <c r="BB53">
        <f t="shared" si="0"/>
        <v>14.210073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14.829965560425798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0.61989256042579832</v>
      </c>
      <c r="BB54">
        <f t="shared" si="0"/>
        <v>14.210073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14.829965560425798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0.61989256042579832</v>
      </c>
      <c r="BB55">
        <f t="shared" si="0"/>
        <v>14.210073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14.829965560425798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0.61989256042579832</v>
      </c>
      <c r="BB56">
        <f t="shared" si="0"/>
        <v>14.210073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14.829965560425798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0.61989256042579832</v>
      </c>
      <c r="BB57">
        <f t="shared" si="0"/>
        <v>14.210073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14.829965560425798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0.61989256042579832</v>
      </c>
      <c r="BB58">
        <f t="shared" si="0"/>
        <v>14.210073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14.829965560425798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0.61989256042579832</v>
      </c>
      <c r="BB59">
        <f t="shared" si="0"/>
        <v>14.210073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14.829965560425798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0.61989256042579832</v>
      </c>
      <c r="BB60">
        <f t="shared" si="0"/>
        <v>14.210073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14.829965560425798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0.61989256042579832</v>
      </c>
      <c r="BB61">
        <f t="shared" si="0"/>
        <v>14.210073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14.829965560425798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0.61989256042579832</v>
      </c>
      <c r="BB62">
        <f t="shared" si="0"/>
        <v>14.210073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14.829965560425798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0.61989256042579832</v>
      </c>
      <c r="BB63">
        <f t="shared" si="0"/>
        <v>14.210073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14.829965560425798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0.61989256042579832</v>
      </c>
      <c r="BB64">
        <f t="shared" si="0"/>
        <v>14.210073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14.829965560425798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0.61989256042579832</v>
      </c>
      <c r="BB65">
        <f t="shared" si="0"/>
        <v>14.210073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14.829965560425798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0.61989256042579832</v>
      </c>
      <c r="BB66">
        <f t="shared" si="0"/>
        <v>14.210073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14.829965560425798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0.61989256042579832</v>
      </c>
      <c r="BB67">
        <f t="shared" si="0"/>
        <v>14.210073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14.829965560425798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0.61989256042579832</v>
      </c>
      <c r="BB68">
        <f t="shared" ref="BB68:BB99" si="1">SUM(B68:AZ68)-BA68</f>
        <v>14.210073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14.829965560425798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0.61989256042579832</v>
      </c>
      <c r="BB69">
        <f t="shared" si="1"/>
        <v>14.210073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14.829965560425798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0.61989256042579832</v>
      </c>
      <c r="BB70">
        <f t="shared" si="1"/>
        <v>14.210073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14.829965560425798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0.61989256042579832</v>
      </c>
      <c r="BB71">
        <f t="shared" si="1"/>
        <v>14.210073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14.829965560425798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0.61989256042579832</v>
      </c>
      <c r="BB72">
        <f t="shared" si="1"/>
        <v>14.210073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14.829965560425798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0.61989256042579832</v>
      </c>
      <c r="BB73">
        <f t="shared" si="1"/>
        <v>14.210073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14.829965560425798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0.61989256042579832</v>
      </c>
      <c r="BB74">
        <f t="shared" si="1"/>
        <v>14.210073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14.829965560425798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0.61989256042579832</v>
      </c>
      <c r="BB75">
        <f t="shared" si="1"/>
        <v>14.210073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14.829965560425798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0.61989256042579832</v>
      </c>
      <c r="BB76">
        <f t="shared" si="1"/>
        <v>14.210073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14.829965560425798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0.61989256042579832</v>
      </c>
      <c r="BB77">
        <f t="shared" si="1"/>
        <v>14.210073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14.829965560425798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0.61989256042579832</v>
      </c>
      <c r="BB78">
        <f t="shared" si="1"/>
        <v>14.210073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14.829965560425798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0.61989256042579832</v>
      </c>
      <c r="BB79">
        <f t="shared" si="1"/>
        <v>14.210073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14.829965560425798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0.61989256042579832</v>
      </c>
      <c r="BB80">
        <f t="shared" si="1"/>
        <v>14.210073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14.829965560425798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0.61989256042579832</v>
      </c>
      <c r="BB81">
        <f t="shared" si="1"/>
        <v>14.210073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14.829965560425798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0.61989256042579832</v>
      </c>
      <c r="BB82">
        <f t="shared" si="1"/>
        <v>14.210073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14.829965560425798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0.61989256042579832</v>
      </c>
      <c r="BB83">
        <f t="shared" si="1"/>
        <v>14.210073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14.829965560425798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0.61989256042579832</v>
      </c>
      <c r="BB84">
        <f t="shared" si="1"/>
        <v>14.210073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14.829965560425798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0.61989256042579832</v>
      </c>
      <c r="BB85">
        <f t="shared" si="1"/>
        <v>14.210073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14.829965560425798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0.61989256042579832</v>
      </c>
      <c r="BB86">
        <f t="shared" si="1"/>
        <v>14.210073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14.829965560425798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0.61989256042579832</v>
      </c>
      <c r="BB87">
        <f t="shared" si="1"/>
        <v>14.210073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14.829965560425798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0.61989256042579832</v>
      </c>
      <c r="BB88">
        <f t="shared" si="1"/>
        <v>14.210073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14.829965560425798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0.61989256042579832</v>
      </c>
      <c r="BB89">
        <f t="shared" si="1"/>
        <v>14.210073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14.829965560425798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0.61989256042579832</v>
      </c>
      <c r="BB90">
        <f t="shared" si="1"/>
        <v>14.210073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14.829965560425798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0.61989256042579832</v>
      </c>
      <c r="BB91">
        <f t="shared" si="1"/>
        <v>14.210073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14.829965560425798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0.61989256042579832</v>
      </c>
      <c r="BB92">
        <f t="shared" si="1"/>
        <v>14.210073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14.829965560425798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0.61989256042579832</v>
      </c>
      <c r="BB93">
        <f t="shared" si="1"/>
        <v>14.210073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14.829965560425798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0.61989256042579832</v>
      </c>
      <c r="BB94">
        <f t="shared" si="1"/>
        <v>14.210073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14.829965560425798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0.61989256042579832</v>
      </c>
      <c r="BB95">
        <f t="shared" si="1"/>
        <v>14.210073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14.829965560425798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0.61989256042579832</v>
      </c>
      <c r="BB96">
        <f t="shared" si="1"/>
        <v>14.210073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14.829965560425798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0.61989256042579832</v>
      </c>
      <c r="BB97">
        <f t="shared" si="1"/>
        <v>14.210073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14.829965560425798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0.61989256042579832</v>
      </c>
      <c r="BB98">
        <f t="shared" si="1"/>
        <v>14.210073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0.35494488337507779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1.4836696125078239E-2</v>
      </c>
      <c r="BB99">
        <f t="shared" si="1"/>
        <v>0.34010818724999953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60.16</v>
      </c>
      <c r="N3" s="206">
        <v>49.1</v>
      </c>
      <c r="O3" s="206">
        <v>69.290000000000006</v>
      </c>
      <c r="P3" s="206">
        <v>23.29</v>
      </c>
      <c r="Q3" s="206">
        <v>3.56</v>
      </c>
      <c r="R3" s="206">
        <v>8.19</v>
      </c>
      <c r="S3" s="206">
        <v>4.72</v>
      </c>
      <c r="T3" s="206">
        <v>0</v>
      </c>
      <c r="U3" s="206">
        <v>49.6</v>
      </c>
      <c r="V3" s="206">
        <v>0</v>
      </c>
      <c r="W3" s="206">
        <v>4.79</v>
      </c>
      <c r="X3" s="206">
        <v>20.12</v>
      </c>
      <c r="Y3" s="206">
        <v>0</v>
      </c>
      <c r="Z3" s="206">
        <v>50.26</v>
      </c>
      <c r="AA3" s="206">
        <v>14.37</v>
      </c>
      <c r="AB3" s="206">
        <v>0</v>
      </c>
      <c r="AC3" s="206">
        <v>15.62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83.76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60.16</v>
      </c>
      <c r="N4" s="206">
        <v>49.1</v>
      </c>
      <c r="O4" s="206">
        <v>69.290000000000006</v>
      </c>
      <c r="P4" s="206">
        <v>23.29</v>
      </c>
      <c r="Q4" s="206">
        <v>3.56</v>
      </c>
      <c r="R4" s="206">
        <v>8.19</v>
      </c>
      <c r="S4" s="206">
        <v>4.72</v>
      </c>
      <c r="T4" s="206">
        <v>0</v>
      </c>
      <c r="U4" s="206">
        <v>49.6</v>
      </c>
      <c r="V4" s="206">
        <v>0</v>
      </c>
      <c r="W4" s="206">
        <v>4.79</v>
      </c>
      <c r="X4" s="206">
        <v>20.12</v>
      </c>
      <c r="Y4" s="206">
        <v>0</v>
      </c>
      <c r="Z4" s="206">
        <v>47.91</v>
      </c>
      <c r="AA4" s="206">
        <v>14.37</v>
      </c>
      <c r="AB4" s="206">
        <v>0</v>
      </c>
      <c r="AC4" s="206">
        <v>15.62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83.76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19.23</v>
      </c>
      <c r="N5" s="206">
        <v>49.1</v>
      </c>
      <c r="O5" s="206">
        <v>69.290000000000006</v>
      </c>
      <c r="P5" s="206">
        <v>23.29</v>
      </c>
      <c r="Q5" s="206">
        <v>4.8</v>
      </c>
      <c r="R5" s="206">
        <v>8.49</v>
      </c>
      <c r="S5" s="206">
        <v>5.15</v>
      </c>
      <c r="T5" s="206">
        <v>0</v>
      </c>
      <c r="U5" s="206">
        <v>49.6</v>
      </c>
      <c r="V5" s="206">
        <v>0</v>
      </c>
      <c r="W5" s="206">
        <v>4.79</v>
      </c>
      <c r="X5" s="206">
        <v>20.12</v>
      </c>
      <c r="Y5" s="206">
        <v>0</v>
      </c>
      <c r="Z5" s="206">
        <v>47.91</v>
      </c>
      <c r="AA5" s="206">
        <v>14.37</v>
      </c>
      <c r="AB5" s="206">
        <v>0</v>
      </c>
      <c r="AC5" s="206">
        <v>15.62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83.76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19.170000000000002</v>
      </c>
      <c r="N6" s="206">
        <v>49.1</v>
      </c>
      <c r="O6" s="206">
        <v>69.290000000000006</v>
      </c>
      <c r="P6" s="206">
        <v>23.29</v>
      </c>
      <c r="Q6" s="206">
        <v>4.8</v>
      </c>
      <c r="R6" s="206">
        <v>8.49</v>
      </c>
      <c r="S6" s="206">
        <v>5.15</v>
      </c>
      <c r="T6" s="206">
        <v>0</v>
      </c>
      <c r="U6" s="206">
        <v>49.6</v>
      </c>
      <c r="V6" s="206">
        <v>0</v>
      </c>
      <c r="W6" s="206">
        <v>4.79</v>
      </c>
      <c r="X6" s="206">
        <v>20.12</v>
      </c>
      <c r="Y6" s="206">
        <v>0</v>
      </c>
      <c r="Z6" s="206">
        <v>47.91</v>
      </c>
      <c r="AA6" s="206">
        <v>14.37</v>
      </c>
      <c r="AB6" s="206">
        <v>0</v>
      </c>
      <c r="AC6" s="206">
        <v>15.62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83.76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19.170000000000002</v>
      </c>
      <c r="N7" s="206">
        <v>23.96</v>
      </c>
      <c r="O7" s="206">
        <v>55</v>
      </c>
      <c r="P7" s="206">
        <v>9.58</v>
      </c>
      <c r="Q7" s="206">
        <v>4.8</v>
      </c>
      <c r="R7" s="206">
        <v>8.19</v>
      </c>
      <c r="S7" s="206">
        <v>4.72</v>
      </c>
      <c r="T7" s="206">
        <v>0</v>
      </c>
      <c r="U7" s="206">
        <v>49.6</v>
      </c>
      <c r="V7" s="206">
        <v>0</v>
      </c>
      <c r="W7" s="206">
        <v>4.79</v>
      </c>
      <c r="X7" s="206">
        <v>20.12</v>
      </c>
      <c r="Y7" s="206">
        <v>0</v>
      </c>
      <c r="Z7" s="206">
        <v>47.91</v>
      </c>
      <c r="AA7" s="206">
        <v>14.37</v>
      </c>
      <c r="AB7" s="206">
        <v>0</v>
      </c>
      <c r="AC7" s="206">
        <v>15.62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83.76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19.170000000000002</v>
      </c>
      <c r="N8" s="206">
        <v>23.96</v>
      </c>
      <c r="O8" s="206">
        <v>35.07</v>
      </c>
      <c r="P8" s="206">
        <v>9.58</v>
      </c>
      <c r="Q8" s="206">
        <v>4.8</v>
      </c>
      <c r="R8" s="206">
        <v>8.19</v>
      </c>
      <c r="S8" s="206">
        <v>4.72</v>
      </c>
      <c r="T8" s="206">
        <v>0</v>
      </c>
      <c r="U8" s="206">
        <v>49.6</v>
      </c>
      <c r="V8" s="206">
        <v>0</v>
      </c>
      <c r="W8" s="206">
        <v>4.79</v>
      </c>
      <c r="X8" s="206">
        <v>20.12</v>
      </c>
      <c r="Y8" s="206">
        <v>0</v>
      </c>
      <c r="Z8" s="206">
        <v>47.91</v>
      </c>
      <c r="AA8" s="206">
        <v>14.37</v>
      </c>
      <c r="AB8" s="206">
        <v>0</v>
      </c>
      <c r="AC8" s="206">
        <v>15.62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83.76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19.309999999999999</v>
      </c>
      <c r="N9" s="206">
        <v>23.96</v>
      </c>
      <c r="O9" s="206">
        <v>33.54</v>
      </c>
      <c r="P9" s="206">
        <v>9.58</v>
      </c>
      <c r="Q9" s="206">
        <v>4.8</v>
      </c>
      <c r="R9" s="206">
        <v>8.19</v>
      </c>
      <c r="S9" s="206">
        <v>5.15</v>
      </c>
      <c r="T9" s="206">
        <v>0</v>
      </c>
      <c r="U9" s="206">
        <v>49.6</v>
      </c>
      <c r="V9" s="206">
        <v>0</v>
      </c>
      <c r="W9" s="206">
        <v>4.79</v>
      </c>
      <c r="X9" s="206">
        <v>20.12</v>
      </c>
      <c r="Y9" s="206">
        <v>0</v>
      </c>
      <c r="Z9" s="206">
        <v>47.91</v>
      </c>
      <c r="AA9" s="206">
        <v>14.37</v>
      </c>
      <c r="AB9" s="206">
        <v>0</v>
      </c>
      <c r="AC9" s="206">
        <v>15.62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83.76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19.309999999999999</v>
      </c>
      <c r="N10" s="206">
        <v>23.96</v>
      </c>
      <c r="O10" s="206">
        <v>33.54</v>
      </c>
      <c r="P10" s="206">
        <v>9.58</v>
      </c>
      <c r="Q10" s="206">
        <v>4.8</v>
      </c>
      <c r="R10" s="206">
        <v>8.19</v>
      </c>
      <c r="S10" s="206">
        <v>5.15</v>
      </c>
      <c r="T10" s="206">
        <v>0</v>
      </c>
      <c r="U10" s="206">
        <v>49.6</v>
      </c>
      <c r="V10" s="206">
        <v>0</v>
      </c>
      <c r="W10" s="206">
        <v>4.79</v>
      </c>
      <c r="X10" s="206">
        <v>20.12</v>
      </c>
      <c r="Y10" s="206">
        <v>0</v>
      </c>
      <c r="Z10" s="206">
        <v>47.91</v>
      </c>
      <c r="AA10" s="206">
        <v>14.37</v>
      </c>
      <c r="AB10" s="206">
        <v>0</v>
      </c>
      <c r="AC10" s="206">
        <v>15.62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83.76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28.75</v>
      </c>
      <c r="N11" s="206">
        <v>23.96</v>
      </c>
      <c r="O11" s="206">
        <v>33.54</v>
      </c>
      <c r="P11" s="206">
        <v>9.58</v>
      </c>
      <c r="Q11" s="206">
        <v>4.8</v>
      </c>
      <c r="R11" s="206">
        <v>8.49</v>
      </c>
      <c r="S11" s="206">
        <v>5.15</v>
      </c>
      <c r="T11" s="206">
        <v>0</v>
      </c>
      <c r="U11" s="206">
        <v>49.6</v>
      </c>
      <c r="V11" s="206">
        <v>0</v>
      </c>
      <c r="W11" s="206">
        <v>4.79</v>
      </c>
      <c r="X11" s="206">
        <v>20.12</v>
      </c>
      <c r="Y11" s="206">
        <v>0</v>
      </c>
      <c r="Z11" s="206">
        <v>47.91</v>
      </c>
      <c r="AA11" s="206">
        <v>14.37</v>
      </c>
      <c r="AB11" s="206">
        <v>0</v>
      </c>
      <c r="AC11" s="206">
        <v>15.62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83.76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28.75</v>
      </c>
      <c r="N12" s="206">
        <v>23.96</v>
      </c>
      <c r="O12" s="206">
        <v>33.54</v>
      </c>
      <c r="P12" s="206">
        <v>9.58</v>
      </c>
      <c r="Q12" s="206">
        <v>4.8</v>
      </c>
      <c r="R12" s="206">
        <v>8.49</v>
      </c>
      <c r="S12" s="206">
        <v>5.15</v>
      </c>
      <c r="T12" s="206">
        <v>0</v>
      </c>
      <c r="U12" s="206">
        <v>49.6</v>
      </c>
      <c r="V12" s="206">
        <v>0</v>
      </c>
      <c r="W12" s="206">
        <v>4.79</v>
      </c>
      <c r="X12" s="206">
        <v>20.12</v>
      </c>
      <c r="Y12" s="206">
        <v>0</v>
      </c>
      <c r="Z12" s="206">
        <v>47.91</v>
      </c>
      <c r="AA12" s="206">
        <v>14.37</v>
      </c>
      <c r="AB12" s="206">
        <v>0</v>
      </c>
      <c r="AC12" s="206">
        <v>15.62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83.76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28.75</v>
      </c>
      <c r="N13" s="206">
        <v>23.96</v>
      </c>
      <c r="O13" s="206">
        <v>33.54</v>
      </c>
      <c r="P13" s="206">
        <v>9.58</v>
      </c>
      <c r="Q13" s="206">
        <v>4.8</v>
      </c>
      <c r="R13" s="206">
        <v>8.49</v>
      </c>
      <c r="S13" s="206">
        <v>5.15</v>
      </c>
      <c r="T13" s="206">
        <v>0</v>
      </c>
      <c r="U13" s="206">
        <v>49.6</v>
      </c>
      <c r="V13" s="206">
        <v>0</v>
      </c>
      <c r="W13" s="206">
        <v>4.79</v>
      </c>
      <c r="X13" s="206">
        <v>20.12</v>
      </c>
      <c r="Y13" s="206">
        <v>0</v>
      </c>
      <c r="Z13" s="206">
        <v>47.91</v>
      </c>
      <c r="AA13" s="206">
        <v>14.37</v>
      </c>
      <c r="AB13" s="206">
        <v>0</v>
      </c>
      <c r="AC13" s="206">
        <v>15.62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83.76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28.75</v>
      </c>
      <c r="N14" s="206">
        <v>23.96</v>
      </c>
      <c r="O14" s="206">
        <v>33.54</v>
      </c>
      <c r="P14" s="206">
        <v>9.58</v>
      </c>
      <c r="Q14" s="206">
        <v>4.8</v>
      </c>
      <c r="R14" s="206">
        <v>8.49</v>
      </c>
      <c r="S14" s="206">
        <v>5.15</v>
      </c>
      <c r="T14" s="206">
        <v>0</v>
      </c>
      <c r="U14" s="206">
        <v>49.6</v>
      </c>
      <c r="V14" s="206">
        <v>0</v>
      </c>
      <c r="W14" s="206">
        <v>4.79</v>
      </c>
      <c r="X14" s="206">
        <v>20.12</v>
      </c>
      <c r="Y14" s="206">
        <v>0</v>
      </c>
      <c r="Z14" s="206">
        <v>47.91</v>
      </c>
      <c r="AA14" s="206">
        <v>14.37</v>
      </c>
      <c r="AB14" s="206">
        <v>0</v>
      </c>
      <c r="AC14" s="206">
        <v>15.62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83.76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28.75</v>
      </c>
      <c r="N15" s="206">
        <v>23.96</v>
      </c>
      <c r="O15" s="206">
        <v>33.54</v>
      </c>
      <c r="P15" s="206">
        <v>9.58</v>
      </c>
      <c r="Q15" s="206">
        <v>4.8</v>
      </c>
      <c r="R15" s="206">
        <v>8.49</v>
      </c>
      <c r="S15" s="206">
        <v>5.15</v>
      </c>
      <c r="T15" s="206">
        <v>0</v>
      </c>
      <c r="U15" s="206">
        <v>49.6</v>
      </c>
      <c r="V15" s="206">
        <v>0</v>
      </c>
      <c r="W15" s="206">
        <v>4.79</v>
      </c>
      <c r="X15" s="206">
        <v>20.12</v>
      </c>
      <c r="Y15" s="206">
        <v>0</v>
      </c>
      <c r="Z15" s="206">
        <v>47.91</v>
      </c>
      <c r="AA15" s="206">
        <v>14.37</v>
      </c>
      <c r="AB15" s="206">
        <v>0</v>
      </c>
      <c r="AC15" s="206">
        <v>15.62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83.76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28.75</v>
      </c>
      <c r="N16" s="206">
        <v>23.96</v>
      </c>
      <c r="O16" s="206">
        <v>33.54</v>
      </c>
      <c r="P16" s="206">
        <v>9.58</v>
      </c>
      <c r="Q16" s="206">
        <v>4.8</v>
      </c>
      <c r="R16" s="206">
        <v>8.49</v>
      </c>
      <c r="S16" s="206">
        <v>5.15</v>
      </c>
      <c r="T16" s="206">
        <v>0</v>
      </c>
      <c r="U16" s="206">
        <v>49.6</v>
      </c>
      <c r="V16" s="206">
        <v>0</v>
      </c>
      <c r="W16" s="206">
        <v>4.79</v>
      </c>
      <c r="X16" s="206">
        <v>20.12</v>
      </c>
      <c r="Y16" s="206">
        <v>0</v>
      </c>
      <c r="Z16" s="206">
        <v>47.91</v>
      </c>
      <c r="AA16" s="206">
        <v>14.37</v>
      </c>
      <c r="AB16" s="206">
        <v>0</v>
      </c>
      <c r="AC16" s="206">
        <v>15.62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83.76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28.75</v>
      </c>
      <c r="N17" s="206">
        <v>23.96</v>
      </c>
      <c r="O17" s="206">
        <v>33.54</v>
      </c>
      <c r="P17" s="206">
        <v>9.58</v>
      </c>
      <c r="Q17" s="206">
        <v>4.8</v>
      </c>
      <c r="R17" s="206">
        <v>8.49</v>
      </c>
      <c r="S17" s="206">
        <v>5.15</v>
      </c>
      <c r="T17" s="206">
        <v>0</v>
      </c>
      <c r="U17" s="206">
        <v>49.6</v>
      </c>
      <c r="V17" s="206">
        <v>0</v>
      </c>
      <c r="W17" s="206">
        <v>4.79</v>
      </c>
      <c r="X17" s="206">
        <v>20.12</v>
      </c>
      <c r="Y17" s="206">
        <v>0</v>
      </c>
      <c r="Z17" s="206">
        <v>47.91</v>
      </c>
      <c r="AA17" s="206">
        <v>14.37</v>
      </c>
      <c r="AB17" s="206">
        <v>0</v>
      </c>
      <c r="AC17" s="206">
        <v>15.62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83.76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28.75</v>
      </c>
      <c r="N18" s="206">
        <v>23.96</v>
      </c>
      <c r="O18" s="206">
        <v>33.54</v>
      </c>
      <c r="P18" s="206">
        <v>9.58</v>
      </c>
      <c r="Q18" s="206">
        <v>4.8</v>
      </c>
      <c r="R18" s="206">
        <v>8.49</v>
      </c>
      <c r="S18" s="206">
        <v>5.15</v>
      </c>
      <c r="T18" s="206">
        <v>0</v>
      </c>
      <c r="U18" s="206">
        <v>49.6</v>
      </c>
      <c r="V18" s="206">
        <v>0</v>
      </c>
      <c r="W18" s="206">
        <v>4.79</v>
      </c>
      <c r="X18" s="206">
        <v>20.12</v>
      </c>
      <c r="Y18" s="206">
        <v>0</v>
      </c>
      <c r="Z18" s="206">
        <v>47.91</v>
      </c>
      <c r="AA18" s="206">
        <v>14.37</v>
      </c>
      <c r="AB18" s="206">
        <v>0</v>
      </c>
      <c r="AC18" s="206">
        <v>15.62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83.76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28.75</v>
      </c>
      <c r="N19" s="206">
        <v>23.96</v>
      </c>
      <c r="O19" s="206">
        <v>33.54</v>
      </c>
      <c r="P19" s="206">
        <v>9.58</v>
      </c>
      <c r="Q19" s="206">
        <v>4.8</v>
      </c>
      <c r="R19" s="206">
        <v>8.49</v>
      </c>
      <c r="S19" s="206">
        <v>5.15</v>
      </c>
      <c r="T19" s="206">
        <v>0</v>
      </c>
      <c r="U19" s="206">
        <v>49.6</v>
      </c>
      <c r="V19" s="206">
        <v>0</v>
      </c>
      <c r="W19" s="206">
        <v>4.79</v>
      </c>
      <c r="X19" s="206">
        <v>20.12</v>
      </c>
      <c r="Y19" s="206">
        <v>0</v>
      </c>
      <c r="Z19" s="206">
        <v>47.91</v>
      </c>
      <c r="AA19" s="206">
        <v>14.37</v>
      </c>
      <c r="AB19" s="206">
        <v>0</v>
      </c>
      <c r="AC19" s="206">
        <v>15.62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83.76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28.75</v>
      </c>
      <c r="N20" s="206">
        <v>23.96</v>
      </c>
      <c r="O20" s="206">
        <v>33.54</v>
      </c>
      <c r="P20" s="206">
        <v>9.58</v>
      </c>
      <c r="Q20" s="206">
        <v>4.8</v>
      </c>
      <c r="R20" s="206">
        <v>8.49</v>
      </c>
      <c r="S20" s="206">
        <v>5.15</v>
      </c>
      <c r="T20" s="206">
        <v>0</v>
      </c>
      <c r="U20" s="206">
        <v>49.6</v>
      </c>
      <c r="V20" s="206">
        <v>0</v>
      </c>
      <c r="W20" s="206">
        <v>4.79</v>
      </c>
      <c r="X20" s="206">
        <v>20.12</v>
      </c>
      <c r="Y20" s="206">
        <v>0</v>
      </c>
      <c r="Z20" s="206">
        <v>47.91</v>
      </c>
      <c r="AA20" s="206">
        <v>14.37</v>
      </c>
      <c r="AB20" s="206">
        <v>0</v>
      </c>
      <c r="AC20" s="206">
        <v>15.62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83.76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28.75</v>
      </c>
      <c r="N21" s="206">
        <v>23.96</v>
      </c>
      <c r="O21" s="206">
        <v>33.54</v>
      </c>
      <c r="P21" s="206">
        <v>9.58</v>
      </c>
      <c r="Q21" s="206">
        <v>4.8</v>
      </c>
      <c r="R21" s="206">
        <v>8.49</v>
      </c>
      <c r="S21" s="206">
        <v>5.15</v>
      </c>
      <c r="T21" s="206">
        <v>0</v>
      </c>
      <c r="U21" s="206">
        <v>49.6</v>
      </c>
      <c r="V21" s="206">
        <v>0</v>
      </c>
      <c r="W21" s="206">
        <v>4.79</v>
      </c>
      <c r="X21" s="206">
        <v>20.12</v>
      </c>
      <c r="Y21" s="206">
        <v>0</v>
      </c>
      <c r="Z21" s="206">
        <v>47.91</v>
      </c>
      <c r="AA21" s="206">
        <v>14.37</v>
      </c>
      <c r="AB21" s="206">
        <v>0</v>
      </c>
      <c r="AC21" s="206">
        <v>15.62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83.76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28.75</v>
      </c>
      <c r="N22" s="206">
        <v>23.96</v>
      </c>
      <c r="O22" s="206">
        <v>33.54</v>
      </c>
      <c r="P22" s="206">
        <v>9.58</v>
      </c>
      <c r="Q22" s="206">
        <v>4.8</v>
      </c>
      <c r="R22" s="206">
        <v>8.49</v>
      </c>
      <c r="S22" s="206">
        <v>5.15</v>
      </c>
      <c r="T22" s="206">
        <v>0</v>
      </c>
      <c r="U22" s="206">
        <v>49.6</v>
      </c>
      <c r="V22" s="206">
        <v>0</v>
      </c>
      <c r="W22" s="206">
        <v>4.79</v>
      </c>
      <c r="X22" s="206">
        <v>20.12</v>
      </c>
      <c r="Y22" s="206">
        <v>0</v>
      </c>
      <c r="Z22" s="206">
        <v>47.91</v>
      </c>
      <c r="AA22" s="206">
        <v>14.37</v>
      </c>
      <c r="AB22" s="206">
        <v>0</v>
      </c>
      <c r="AC22" s="206">
        <v>15.62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83.76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46.48</v>
      </c>
      <c r="N23" s="206">
        <v>46.79</v>
      </c>
      <c r="O23" s="206">
        <v>62.52</v>
      </c>
      <c r="P23" s="206">
        <v>23.29</v>
      </c>
      <c r="Q23" s="206">
        <v>4.7699999999999996</v>
      </c>
      <c r="R23" s="206">
        <v>3.55</v>
      </c>
      <c r="S23" s="206">
        <v>4.54</v>
      </c>
      <c r="T23" s="206">
        <v>0</v>
      </c>
      <c r="U23" s="206">
        <v>49.6</v>
      </c>
      <c r="V23" s="206">
        <v>0</v>
      </c>
      <c r="W23" s="206">
        <v>4.79</v>
      </c>
      <c r="X23" s="206">
        <v>20.12</v>
      </c>
      <c r="Y23" s="206">
        <v>0</v>
      </c>
      <c r="Z23" s="206">
        <v>47.91</v>
      </c>
      <c r="AA23" s="206">
        <v>14.37</v>
      </c>
      <c r="AB23" s="206">
        <v>0</v>
      </c>
      <c r="AC23" s="206">
        <v>15.62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81.97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57.25</v>
      </c>
      <c r="N24" s="206">
        <v>49.1</v>
      </c>
      <c r="O24" s="206">
        <v>69.290000000000006</v>
      </c>
      <c r="P24" s="206">
        <v>23.29</v>
      </c>
      <c r="Q24" s="206">
        <v>4.75</v>
      </c>
      <c r="R24" s="206">
        <v>0.61</v>
      </c>
      <c r="S24" s="206">
        <v>4.54</v>
      </c>
      <c r="T24" s="206">
        <v>0</v>
      </c>
      <c r="U24" s="206">
        <v>49.6</v>
      </c>
      <c r="V24" s="206">
        <v>0</v>
      </c>
      <c r="W24" s="206">
        <v>4.79</v>
      </c>
      <c r="X24" s="206">
        <v>20.12</v>
      </c>
      <c r="Y24" s="206">
        <v>0</v>
      </c>
      <c r="Z24" s="206">
        <v>65</v>
      </c>
      <c r="AA24" s="206">
        <v>14.37</v>
      </c>
      <c r="AB24" s="206">
        <v>0</v>
      </c>
      <c r="AC24" s="206">
        <v>15.62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81.97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302.98</v>
      </c>
      <c r="L25" s="206">
        <v>0</v>
      </c>
      <c r="M25" s="206">
        <v>60.16</v>
      </c>
      <c r="N25" s="206">
        <v>49.1</v>
      </c>
      <c r="O25" s="206">
        <v>69.290000000000006</v>
      </c>
      <c r="P25" s="206">
        <v>23.29</v>
      </c>
      <c r="Q25" s="206">
        <v>9.08</v>
      </c>
      <c r="R25" s="206">
        <v>11.46</v>
      </c>
      <c r="S25" s="206">
        <v>10.96</v>
      </c>
      <c r="T25" s="206">
        <v>0</v>
      </c>
      <c r="U25" s="206">
        <v>49.6</v>
      </c>
      <c r="V25" s="206">
        <v>7.63</v>
      </c>
      <c r="W25" s="206">
        <v>12.14</v>
      </c>
      <c r="X25" s="206">
        <v>56.34</v>
      </c>
      <c r="Y25" s="206">
        <v>0</v>
      </c>
      <c r="Z25" s="206">
        <v>101.25</v>
      </c>
      <c r="AA25" s="206">
        <v>30.33</v>
      </c>
      <c r="AB25" s="206">
        <v>0</v>
      </c>
      <c r="AC25" s="206">
        <v>14.85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81.97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367.26</v>
      </c>
      <c r="L26" s="206">
        <v>0</v>
      </c>
      <c r="M26" s="206">
        <v>60.16</v>
      </c>
      <c r="N26" s="206">
        <v>49.1</v>
      </c>
      <c r="O26" s="206">
        <v>69.290000000000006</v>
      </c>
      <c r="P26" s="206">
        <v>23.29</v>
      </c>
      <c r="Q26" s="206">
        <v>9.08</v>
      </c>
      <c r="R26" s="206">
        <v>17.55</v>
      </c>
      <c r="S26" s="206">
        <v>10.96</v>
      </c>
      <c r="T26" s="206">
        <v>0</v>
      </c>
      <c r="U26" s="206">
        <v>49.6</v>
      </c>
      <c r="V26" s="206">
        <v>7.63</v>
      </c>
      <c r="W26" s="206">
        <v>17.059999999999999</v>
      </c>
      <c r="X26" s="206">
        <v>62.08</v>
      </c>
      <c r="Y26" s="206">
        <v>0</v>
      </c>
      <c r="Z26" s="206">
        <v>103.88</v>
      </c>
      <c r="AA26" s="206">
        <v>33.67</v>
      </c>
      <c r="AB26" s="206">
        <v>0</v>
      </c>
      <c r="AC26" s="206">
        <v>14.85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81.97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489.83</v>
      </c>
      <c r="L27" s="206">
        <v>8.6199999999999992</v>
      </c>
      <c r="M27" s="206">
        <v>60.16</v>
      </c>
      <c r="N27" s="206">
        <v>49.1</v>
      </c>
      <c r="O27" s="206">
        <v>69.290000000000006</v>
      </c>
      <c r="P27" s="206">
        <v>23.29</v>
      </c>
      <c r="Q27" s="206">
        <v>7.73</v>
      </c>
      <c r="R27" s="206">
        <v>17.5</v>
      </c>
      <c r="S27" s="206">
        <v>10.210000000000001</v>
      </c>
      <c r="T27" s="206">
        <v>0</v>
      </c>
      <c r="U27" s="206">
        <v>49.6</v>
      </c>
      <c r="V27" s="206">
        <v>6.86</v>
      </c>
      <c r="W27" s="206">
        <v>16.12</v>
      </c>
      <c r="X27" s="206">
        <v>47.68</v>
      </c>
      <c r="Y27" s="206">
        <v>0</v>
      </c>
      <c r="Z27" s="206">
        <v>103.88</v>
      </c>
      <c r="AA27" s="206">
        <v>33.67</v>
      </c>
      <c r="AB27" s="206">
        <v>0</v>
      </c>
      <c r="AC27" s="206">
        <v>14.85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81.97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489.83</v>
      </c>
      <c r="L28" s="206">
        <v>8.6199999999999992</v>
      </c>
      <c r="M28" s="206">
        <v>60.16</v>
      </c>
      <c r="N28" s="206">
        <v>49.1</v>
      </c>
      <c r="O28" s="206">
        <v>69.290000000000006</v>
      </c>
      <c r="P28" s="206">
        <v>23.29</v>
      </c>
      <c r="Q28" s="206">
        <v>8.31</v>
      </c>
      <c r="R28" s="206">
        <v>17.57</v>
      </c>
      <c r="S28" s="206">
        <v>10.96</v>
      </c>
      <c r="T28" s="206">
        <v>0</v>
      </c>
      <c r="U28" s="206">
        <v>49.6</v>
      </c>
      <c r="V28" s="206">
        <v>7.62</v>
      </c>
      <c r="W28" s="206">
        <v>13.28</v>
      </c>
      <c r="X28" s="206">
        <v>41.39</v>
      </c>
      <c r="Y28" s="206">
        <v>0</v>
      </c>
      <c r="Z28" s="206">
        <v>103.88</v>
      </c>
      <c r="AA28" s="206">
        <v>33.67</v>
      </c>
      <c r="AB28" s="206">
        <v>0</v>
      </c>
      <c r="AC28" s="206">
        <v>14.85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81.97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489.83</v>
      </c>
      <c r="L29" s="206">
        <v>8.3000000000000007</v>
      </c>
      <c r="M29" s="206">
        <v>60.16</v>
      </c>
      <c r="N29" s="206">
        <v>49.1</v>
      </c>
      <c r="O29" s="206">
        <v>69.290000000000006</v>
      </c>
      <c r="P29" s="206">
        <v>23.29</v>
      </c>
      <c r="Q29" s="206">
        <v>9.07</v>
      </c>
      <c r="R29" s="206">
        <v>17.57</v>
      </c>
      <c r="S29" s="206">
        <v>10.96</v>
      </c>
      <c r="T29" s="206">
        <v>0</v>
      </c>
      <c r="U29" s="206">
        <v>49.6</v>
      </c>
      <c r="V29" s="206">
        <v>7.64</v>
      </c>
      <c r="W29" s="206">
        <v>13.28</v>
      </c>
      <c r="X29" s="206">
        <v>41.39</v>
      </c>
      <c r="Y29" s="206">
        <v>0</v>
      </c>
      <c r="Z29" s="206">
        <v>103.88</v>
      </c>
      <c r="AA29" s="206">
        <v>33.67</v>
      </c>
      <c r="AB29" s="206">
        <v>0</v>
      </c>
      <c r="AC29" s="206">
        <v>14.85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75.37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489.83</v>
      </c>
      <c r="L30" s="206">
        <v>0</v>
      </c>
      <c r="M30" s="206">
        <v>60.16</v>
      </c>
      <c r="N30" s="206">
        <v>49.1</v>
      </c>
      <c r="O30" s="206">
        <v>69.290000000000006</v>
      </c>
      <c r="P30" s="206">
        <v>23.29</v>
      </c>
      <c r="Q30" s="206">
        <v>9.07</v>
      </c>
      <c r="R30" s="206">
        <v>17.57</v>
      </c>
      <c r="S30" s="206">
        <v>10.96</v>
      </c>
      <c r="T30" s="206">
        <v>0</v>
      </c>
      <c r="U30" s="206">
        <v>49.6</v>
      </c>
      <c r="V30" s="206">
        <v>7.64</v>
      </c>
      <c r="W30" s="206">
        <v>13.28</v>
      </c>
      <c r="X30" s="206">
        <v>41.39</v>
      </c>
      <c r="Y30" s="206">
        <v>0</v>
      </c>
      <c r="Z30" s="206">
        <v>103.88</v>
      </c>
      <c r="AA30" s="206">
        <v>33.67</v>
      </c>
      <c r="AB30" s="206">
        <v>0</v>
      </c>
      <c r="AC30" s="206">
        <v>14.85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75.37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489.83</v>
      </c>
      <c r="L31" s="206">
        <v>0</v>
      </c>
      <c r="M31" s="206">
        <v>60.16</v>
      </c>
      <c r="N31" s="206">
        <v>49.1</v>
      </c>
      <c r="O31" s="206">
        <v>69.290000000000006</v>
      </c>
      <c r="P31" s="206">
        <v>23.29</v>
      </c>
      <c r="Q31" s="206">
        <v>9.07</v>
      </c>
      <c r="R31" s="206">
        <v>17.57</v>
      </c>
      <c r="S31" s="206">
        <v>10.96</v>
      </c>
      <c r="T31" s="206">
        <v>0</v>
      </c>
      <c r="U31" s="206">
        <v>49.6</v>
      </c>
      <c r="V31" s="206">
        <v>7.64</v>
      </c>
      <c r="W31" s="206">
        <v>13.28</v>
      </c>
      <c r="X31" s="206">
        <v>41.39</v>
      </c>
      <c r="Y31" s="206">
        <v>0</v>
      </c>
      <c r="Z31" s="206">
        <v>103.88</v>
      </c>
      <c r="AA31" s="206">
        <v>33.67</v>
      </c>
      <c r="AB31" s="206">
        <v>0</v>
      </c>
      <c r="AC31" s="206">
        <v>14.85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8.59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489.83</v>
      </c>
      <c r="L32" s="206">
        <v>0</v>
      </c>
      <c r="M32" s="206">
        <v>60.16</v>
      </c>
      <c r="N32" s="206">
        <v>49.1</v>
      </c>
      <c r="O32" s="206">
        <v>69.290000000000006</v>
      </c>
      <c r="P32" s="206">
        <v>23.29</v>
      </c>
      <c r="Q32" s="206">
        <v>9.07</v>
      </c>
      <c r="R32" s="206">
        <v>17.57</v>
      </c>
      <c r="S32" s="206">
        <v>10.96</v>
      </c>
      <c r="T32" s="206">
        <v>0</v>
      </c>
      <c r="U32" s="206">
        <v>49.6</v>
      </c>
      <c r="V32" s="206">
        <v>7.64</v>
      </c>
      <c r="W32" s="206">
        <v>13.28</v>
      </c>
      <c r="X32" s="206">
        <v>41.39</v>
      </c>
      <c r="Y32" s="206">
        <v>0</v>
      </c>
      <c r="Z32" s="206">
        <v>103.88</v>
      </c>
      <c r="AA32" s="206">
        <v>33.67</v>
      </c>
      <c r="AB32" s="206">
        <v>0</v>
      </c>
      <c r="AC32" s="206">
        <v>14.85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22.55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489.83</v>
      </c>
      <c r="L33" s="206">
        <v>0</v>
      </c>
      <c r="M33" s="206">
        <v>60.16</v>
      </c>
      <c r="N33" s="206">
        <v>49.1</v>
      </c>
      <c r="O33" s="206">
        <v>69.290000000000006</v>
      </c>
      <c r="P33" s="206">
        <v>23.29</v>
      </c>
      <c r="Q33" s="206">
        <v>9.07</v>
      </c>
      <c r="R33" s="206">
        <v>17.57</v>
      </c>
      <c r="S33" s="206">
        <v>10.96</v>
      </c>
      <c r="T33" s="206">
        <v>0</v>
      </c>
      <c r="U33" s="206">
        <v>49.6</v>
      </c>
      <c r="V33" s="206">
        <v>7.64</v>
      </c>
      <c r="W33" s="206">
        <v>13.28</v>
      </c>
      <c r="X33" s="206">
        <v>41.39</v>
      </c>
      <c r="Y33" s="206">
        <v>0</v>
      </c>
      <c r="Z33" s="206">
        <v>103.88</v>
      </c>
      <c r="AA33" s="206">
        <v>33.67</v>
      </c>
      <c r="AB33" s="206">
        <v>0</v>
      </c>
      <c r="AC33" s="206">
        <v>14.85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37.119999999999997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489.83</v>
      </c>
      <c r="L34" s="206">
        <v>0</v>
      </c>
      <c r="M34" s="206">
        <v>60.16</v>
      </c>
      <c r="N34" s="206">
        <v>49.1</v>
      </c>
      <c r="O34" s="206">
        <v>69.290000000000006</v>
      </c>
      <c r="P34" s="206">
        <v>23.29</v>
      </c>
      <c r="Q34" s="206">
        <v>9.07</v>
      </c>
      <c r="R34" s="206">
        <v>17.57</v>
      </c>
      <c r="S34" s="206">
        <v>10.96</v>
      </c>
      <c r="T34" s="206">
        <v>0</v>
      </c>
      <c r="U34" s="206">
        <v>49.6</v>
      </c>
      <c r="V34" s="206">
        <v>7.64</v>
      </c>
      <c r="W34" s="206">
        <v>13.28</v>
      </c>
      <c r="X34" s="206">
        <v>41.39</v>
      </c>
      <c r="Y34" s="206">
        <v>0</v>
      </c>
      <c r="Z34" s="206">
        <v>103.88</v>
      </c>
      <c r="AA34" s="206">
        <v>33.67</v>
      </c>
      <c r="AB34" s="206">
        <v>0</v>
      </c>
      <c r="AC34" s="206">
        <v>14.85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489.83</v>
      </c>
      <c r="L35" s="206">
        <v>8.6199999999999992</v>
      </c>
      <c r="M35" s="206">
        <v>60.16</v>
      </c>
      <c r="N35" s="206">
        <v>49.1</v>
      </c>
      <c r="O35" s="206">
        <v>69.290000000000006</v>
      </c>
      <c r="P35" s="206">
        <v>23.29</v>
      </c>
      <c r="Q35" s="206">
        <v>9.07</v>
      </c>
      <c r="R35" s="206">
        <v>17.57</v>
      </c>
      <c r="S35" s="206">
        <v>10.96</v>
      </c>
      <c r="T35" s="206">
        <v>0</v>
      </c>
      <c r="U35" s="206">
        <v>49.6</v>
      </c>
      <c r="V35" s="206">
        <v>7.64</v>
      </c>
      <c r="W35" s="206">
        <v>13.28</v>
      </c>
      <c r="X35" s="206">
        <v>41.39</v>
      </c>
      <c r="Y35" s="206">
        <v>0</v>
      </c>
      <c r="Z35" s="206">
        <v>103.88</v>
      </c>
      <c r="AA35" s="206">
        <v>33.67</v>
      </c>
      <c r="AB35" s="206">
        <v>0</v>
      </c>
      <c r="AC35" s="206">
        <v>14.85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44.5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489.83</v>
      </c>
      <c r="L36" s="206">
        <v>8.6199999999999992</v>
      </c>
      <c r="M36" s="206">
        <v>60.16</v>
      </c>
      <c r="N36" s="206">
        <v>49.1</v>
      </c>
      <c r="O36" s="206">
        <v>69.290000000000006</v>
      </c>
      <c r="P36" s="206">
        <v>23.29</v>
      </c>
      <c r="Q36" s="206">
        <v>9.07</v>
      </c>
      <c r="R36" s="206">
        <v>17.57</v>
      </c>
      <c r="S36" s="206">
        <v>10.96</v>
      </c>
      <c r="T36" s="206">
        <v>0</v>
      </c>
      <c r="U36" s="206">
        <v>49.6</v>
      </c>
      <c r="V36" s="206">
        <v>7.64</v>
      </c>
      <c r="W36" s="206">
        <v>13.28</v>
      </c>
      <c r="X36" s="206">
        <v>41.39</v>
      </c>
      <c r="Y36" s="206">
        <v>0</v>
      </c>
      <c r="Z36" s="206">
        <v>103.88</v>
      </c>
      <c r="AA36" s="206">
        <v>33.67</v>
      </c>
      <c r="AB36" s="206">
        <v>0</v>
      </c>
      <c r="AC36" s="206">
        <v>14.85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44.5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489.83</v>
      </c>
      <c r="L37" s="206">
        <v>8.6199999999999992</v>
      </c>
      <c r="M37" s="206">
        <v>60.16</v>
      </c>
      <c r="N37" s="206">
        <v>49.1</v>
      </c>
      <c r="O37" s="206">
        <v>69.290000000000006</v>
      </c>
      <c r="P37" s="206">
        <v>23.29</v>
      </c>
      <c r="Q37" s="206">
        <v>9.07</v>
      </c>
      <c r="R37" s="206">
        <v>17.57</v>
      </c>
      <c r="S37" s="206">
        <v>10.96</v>
      </c>
      <c r="T37" s="206">
        <v>0</v>
      </c>
      <c r="U37" s="206">
        <v>49.6</v>
      </c>
      <c r="V37" s="206">
        <v>7.64</v>
      </c>
      <c r="W37" s="206">
        <v>13.42</v>
      </c>
      <c r="X37" s="206">
        <v>41.39</v>
      </c>
      <c r="Y37" s="206">
        <v>0</v>
      </c>
      <c r="Z37" s="206">
        <v>103.88</v>
      </c>
      <c r="AA37" s="206">
        <v>33.67</v>
      </c>
      <c r="AB37" s="206">
        <v>0</v>
      </c>
      <c r="AC37" s="206">
        <v>14.85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44.5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489.83</v>
      </c>
      <c r="L38" s="206">
        <v>8.6199999999999992</v>
      </c>
      <c r="M38" s="206">
        <v>60.16</v>
      </c>
      <c r="N38" s="206">
        <v>49.1</v>
      </c>
      <c r="O38" s="206">
        <v>69.290000000000006</v>
      </c>
      <c r="P38" s="206">
        <v>23.29</v>
      </c>
      <c r="Q38" s="206">
        <v>9.07</v>
      </c>
      <c r="R38" s="206">
        <v>17.57</v>
      </c>
      <c r="S38" s="206">
        <v>10.96</v>
      </c>
      <c r="T38" s="206">
        <v>0</v>
      </c>
      <c r="U38" s="206">
        <v>49.6</v>
      </c>
      <c r="V38" s="206">
        <v>7.64</v>
      </c>
      <c r="W38" s="206">
        <v>13.44</v>
      </c>
      <c r="X38" s="206">
        <v>41.39</v>
      </c>
      <c r="Y38" s="206">
        <v>0</v>
      </c>
      <c r="Z38" s="206">
        <v>103.88</v>
      </c>
      <c r="AA38" s="206">
        <v>33.67</v>
      </c>
      <c r="AB38" s="206">
        <v>0</v>
      </c>
      <c r="AC38" s="206">
        <v>14.85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44.5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489.83</v>
      </c>
      <c r="L39" s="206">
        <v>8.6199999999999992</v>
      </c>
      <c r="M39" s="206">
        <v>60.16</v>
      </c>
      <c r="N39" s="206">
        <v>49.1</v>
      </c>
      <c r="O39" s="206">
        <v>69.290000000000006</v>
      </c>
      <c r="P39" s="206">
        <v>23.29</v>
      </c>
      <c r="Q39" s="206">
        <v>9.07</v>
      </c>
      <c r="R39" s="206">
        <v>17.57</v>
      </c>
      <c r="S39" s="206">
        <v>10.96</v>
      </c>
      <c r="T39" s="206">
        <v>0</v>
      </c>
      <c r="U39" s="206">
        <v>49.6</v>
      </c>
      <c r="V39" s="206">
        <v>7.64</v>
      </c>
      <c r="W39" s="206">
        <v>13.44</v>
      </c>
      <c r="X39" s="206">
        <v>41.39</v>
      </c>
      <c r="Y39" s="206">
        <v>0</v>
      </c>
      <c r="Z39" s="206">
        <v>103.88</v>
      </c>
      <c r="AA39" s="206">
        <v>33.67</v>
      </c>
      <c r="AB39" s="206">
        <v>0</v>
      </c>
      <c r="AC39" s="206">
        <v>14.85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44.5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489.83</v>
      </c>
      <c r="L40" s="206">
        <v>8.6199999999999992</v>
      </c>
      <c r="M40" s="206">
        <v>60.16</v>
      </c>
      <c r="N40" s="206">
        <v>49.1</v>
      </c>
      <c r="O40" s="206">
        <v>69.290000000000006</v>
      </c>
      <c r="P40" s="206">
        <v>23.29</v>
      </c>
      <c r="Q40" s="206">
        <v>9.07</v>
      </c>
      <c r="R40" s="206">
        <v>17.57</v>
      </c>
      <c r="S40" s="206">
        <v>10.96</v>
      </c>
      <c r="T40" s="206">
        <v>0</v>
      </c>
      <c r="U40" s="206">
        <v>49.6</v>
      </c>
      <c r="V40" s="206">
        <v>7.64</v>
      </c>
      <c r="W40" s="206">
        <v>13.44</v>
      </c>
      <c r="X40" s="206">
        <v>41.39</v>
      </c>
      <c r="Y40" s="206">
        <v>0</v>
      </c>
      <c r="Z40" s="206">
        <v>103.88</v>
      </c>
      <c r="AA40" s="206">
        <v>33.67</v>
      </c>
      <c r="AB40" s="206">
        <v>0</v>
      </c>
      <c r="AC40" s="206">
        <v>14.85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44.5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489.83</v>
      </c>
      <c r="L41" s="206">
        <v>8.6199999999999992</v>
      </c>
      <c r="M41" s="206">
        <v>60.16</v>
      </c>
      <c r="N41" s="206">
        <v>49.1</v>
      </c>
      <c r="O41" s="206">
        <v>69.290000000000006</v>
      </c>
      <c r="P41" s="206">
        <v>23.29</v>
      </c>
      <c r="Q41" s="206">
        <v>9.07</v>
      </c>
      <c r="R41" s="206">
        <v>17.57</v>
      </c>
      <c r="S41" s="206">
        <v>10.96</v>
      </c>
      <c r="T41" s="206">
        <v>0</v>
      </c>
      <c r="U41" s="206">
        <v>49.6</v>
      </c>
      <c r="V41" s="206">
        <v>7.64</v>
      </c>
      <c r="W41" s="206">
        <v>13.44</v>
      </c>
      <c r="X41" s="206">
        <v>41.39</v>
      </c>
      <c r="Y41" s="206">
        <v>0</v>
      </c>
      <c r="Z41" s="206">
        <v>103.88</v>
      </c>
      <c r="AA41" s="206">
        <v>33.67</v>
      </c>
      <c r="AB41" s="206">
        <v>0</v>
      </c>
      <c r="AC41" s="206">
        <v>14.85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44.5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489.83</v>
      </c>
      <c r="L42" s="206">
        <v>8.6199999999999992</v>
      </c>
      <c r="M42" s="206">
        <v>60.16</v>
      </c>
      <c r="N42" s="206">
        <v>49.1</v>
      </c>
      <c r="O42" s="206">
        <v>69.290000000000006</v>
      </c>
      <c r="P42" s="206">
        <v>23.29</v>
      </c>
      <c r="Q42" s="206">
        <v>9.07</v>
      </c>
      <c r="R42" s="206">
        <v>17.57</v>
      </c>
      <c r="S42" s="206">
        <v>10.96</v>
      </c>
      <c r="T42" s="206">
        <v>0</v>
      </c>
      <c r="U42" s="206">
        <v>49.6</v>
      </c>
      <c r="V42" s="206">
        <v>7.64</v>
      </c>
      <c r="W42" s="206">
        <v>13.44</v>
      </c>
      <c r="X42" s="206">
        <v>41.39</v>
      </c>
      <c r="Y42" s="206">
        <v>0</v>
      </c>
      <c r="Z42" s="206">
        <v>103.88</v>
      </c>
      <c r="AA42" s="206">
        <v>33.67</v>
      </c>
      <c r="AB42" s="206">
        <v>0</v>
      </c>
      <c r="AC42" s="206">
        <v>14.85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44.5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489.83</v>
      </c>
      <c r="L43" s="206">
        <v>8.6199999999999992</v>
      </c>
      <c r="M43" s="206">
        <v>60.16</v>
      </c>
      <c r="N43" s="206">
        <v>49.1</v>
      </c>
      <c r="O43" s="206">
        <v>69.290000000000006</v>
      </c>
      <c r="P43" s="206">
        <v>23.29</v>
      </c>
      <c r="Q43" s="206">
        <v>9.07</v>
      </c>
      <c r="R43" s="206">
        <v>17.57</v>
      </c>
      <c r="S43" s="206">
        <v>10.96</v>
      </c>
      <c r="T43" s="206">
        <v>0</v>
      </c>
      <c r="U43" s="206">
        <v>49.6</v>
      </c>
      <c r="V43" s="206">
        <v>7.64</v>
      </c>
      <c r="W43" s="206">
        <v>13.57</v>
      </c>
      <c r="X43" s="206">
        <v>41.39</v>
      </c>
      <c r="Y43" s="206">
        <v>0</v>
      </c>
      <c r="Z43" s="206">
        <v>103.88</v>
      </c>
      <c r="AA43" s="206">
        <v>33.67</v>
      </c>
      <c r="AB43" s="206">
        <v>0</v>
      </c>
      <c r="AC43" s="206">
        <v>14.85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44.5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489.83</v>
      </c>
      <c r="L44" s="206">
        <v>8.6199999999999992</v>
      </c>
      <c r="M44" s="206">
        <v>60.16</v>
      </c>
      <c r="N44" s="206">
        <v>49.1</v>
      </c>
      <c r="O44" s="206">
        <v>69.290000000000006</v>
      </c>
      <c r="P44" s="206">
        <v>23.29</v>
      </c>
      <c r="Q44" s="206">
        <v>9.07</v>
      </c>
      <c r="R44" s="206">
        <v>17.57</v>
      </c>
      <c r="S44" s="206">
        <v>10.96</v>
      </c>
      <c r="T44" s="206">
        <v>0</v>
      </c>
      <c r="U44" s="206">
        <v>49.6</v>
      </c>
      <c r="V44" s="206">
        <v>7.64</v>
      </c>
      <c r="W44" s="206">
        <v>13.58</v>
      </c>
      <c r="X44" s="206">
        <v>41.39</v>
      </c>
      <c r="Y44" s="206">
        <v>0</v>
      </c>
      <c r="Z44" s="206">
        <v>103.88</v>
      </c>
      <c r="AA44" s="206">
        <v>33.67</v>
      </c>
      <c r="AB44" s="206">
        <v>0</v>
      </c>
      <c r="AC44" s="206">
        <v>14.85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44.5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419.6</v>
      </c>
      <c r="L45" s="206">
        <v>0</v>
      </c>
      <c r="M45" s="206">
        <v>60.16</v>
      </c>
      <c r="N45" s="206">
        <v>49.1</v>
      </c>
      <c r="O45" s="206">
        <v>69.290000000000006</v>
      </c>
      <c r="P45" s="206">
        <v>23.29</v>
      </c>
      <c r="Q45" s="206">
        <v>9.07</v>
      </c>
      <c r="R45" s="206">
        <v>17.57</v>
      </c>
      <c r="S45" s="206">
        <v>10.96</v>
      </c>
      <c r="T45" s="206">
        <v>0</v>
      </c>
      <c r="U45" s="206">
        <v>49.6</v>
      </c>
      <c r="V45" s="206">
        <v>7.64</v>
      </c>
      <c r="W45" s="206">
        <v>13.58</v>
      </c>
      <c r="X45" s="206">
        <v>41.39</v>
      </c>
      <c r="Y45" s="206">
        <v>0</v>
      </c>
      <c r="Z45" s="206">
        <v>103.88</v>
      </c>
      <c r="AA45" s="206">
        <v>33.67</v>
      </c>
      <c r="AB45" s="206">
        <v>0</v>
      </c>
      <c r="AC45" s="206">
        <v>14.85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44.5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404.91</v>
      </c>
      <c r="L46" s="206">
        <v>0</v>
      </c>
      <c r="M46" s="206">
        <v>60.16</v>
      </c>
      <c r="N46" s="206">
        <v>49.1</v>
      </c>
      <c r="O46" s="206">
        <v>69.290000000000006</v>
      </c>
      <c r="P46" s="206">
        <v>23.29</v>
      </c>
      <c r="Q46" s="206">
        <v>9.07</v>
      </c>
      <c r="R46" s="206">
        <v>17.57</v>
      </c>
      <c r="S46" s="206">
        <v>10.96</v>
      </c>
      <c r="T46" s="206">
        <v>0</v>
      </c>
      <c r="U46" s="206">
        <v>49.6</v>
      </c>
      <c r="V46" s="206">
        <v>7.64</v>
      </c>
      <c r="W46" s="206">
        <v>13.58</v>
      </c>
      <c r="X46" s="206">
        <v>41.39</v>
      </c>
      <c r="Y46" s="206">
        <v>0</v>
      </c>
      <c r="Z46" s="206">
        <v>103.88</v>
      </c>
      <c r="AA46" s="206">
        <v>33.67</v>
      </c>
      <c r="AB46" s="206">
        <v>0</v>
      </c>
      <c r="AC46" s="206">
        <v>14.07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44.5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448.05</v>
      </c>
      <c r="L47" s="206">
        <v>0</v>
      </c>
      <c r="M47" s="206">
        <v>60.16</v>
      </c>
      <c r="N47" s="206">
        <v>49.1</v>
      </c>
      <c r="O47" s="206">
        <v>69.290000000000006</v>
      </c>
      <c r="P47" s="206">
        <v>23.29</v>
      </c>
      <c r="Q47" s="206">
        <v>9.07</v>
      </c>
      <c r="R47" s="206">
        <v>17.57</v>
      </c>
      <c r="S47" s="206">
        <v>10.96</v>
      </c>
      <c r="T47" s="206">
        <v>0</v>
      </c>
      <c r="U47" s="206">
        <v>49.6</v>
      </c>
      <c r="V47" s="206">
        <v>7.64</v>
      </c>
      <c r="W47" s="206">
        <v>13.58</v>
      </c>
      <c r="X47" s="206">
        <v>41.39</v>
      </c>
      <c r="Y47" s="206">
        <v>0</v>
      </c>
      <c r="Z47" s="206">
        <v>103.88</v>
      </c>
      <c r="AA47" s="206">
        <v>33.67</v>
      </c>
      <c r="AB47" s="206">
        <v>0</v>
      </c>
      <c r="AC47" s="206">
        <v>14.07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44.5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417.54</v>
      </c>
      <c r="L48" s="206">
        <v>0</v>
      </c>
      <c r="M48" s="206">
        <v>60.16</v>
      </c>
      <c r="N48" s="206">
        <v>49.1</v>
      </c>
      <c r="O48" s="206">
        <v>69.290000000000006</v>
      </c>
      <c r="P48" s="206">
        <v>23.29</v>
      </c>
      <c r="Q48" s="206">
        <v>9.07</v>
      </c>
      <c r="R48" s="206">
        <v>17.57</v>
      </c>
      <c r="S48" s="206">
        <v>10.96</v>
      </c>
      <c r="T48" s="206">
        <v>0</v>
      </c>
      <c r="U48" s="206">
        <v>49.6</v>
      </c>
      <c r="V48" s="206">
        <v>7.64</v>
      </c>
      <c r="W48" s="206">
        <v>13.58</v>
      </c>
      <c r="X48" s="206">
        <v>41.39</v>
      </c>
      <c r="Y48" s="206">
        <v>0</v>
      </c>
      <c r="Z48" s="206">
        <v>103.88</v>
      </c>
      <c r="AA48" s="206">
        <v>33.67</v>
      </c>
      <c r="AB48" s="206">
        <v>0</v>
      </c>
      <c r="AC48" s="206">
        <v>14.07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44.5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422.42</v>
      </c>
      <c r="L49" s="206">
        <v>0</v>
      </c>
      <c r="M49" s="206">
        <v>60.16</v>
      </c>
      <c r="N49" s="206">
        <v>49.1</v>
      </c>
      <c r="O49" s="206">
        <v>69.290000000000006</v>
      </c>
      <c r="P49" s="206">
        <v>23.29</v>
      </c>
      <c r="Q49" s="206">
        <v>9.07</v>
      </c>
      <c r="R49" s="206">
        <v>17.57</v>
      </c>
      <c r="S49" s="206">
        <v>10.96</v>
      </c>
      <c r="T49" s="206">
        <v>0</v>
      </c>
      <c r="U49" s="206">
        <v>49.6</v>
      </c>
      <c r="V49" s="206">
        <v>7.64</v>
      </c>
      <c r="W49" s="206">
        <v>13.58</v>
      </c>
      <c r="X49" s="206">
        <v>41.39</v>
      </c>
      <c r="Y49" s="206">
        <v>0</v>
      </c>
      <c r="Z49" s="206">
        <v>103.88</v>
      </c>
      <c r="AA49" s="206">
        <v>33.67</v>
      </c>
      <c r="AB49" s="206">
        <v>0</v>
      </c>
      <c r="AC49" s="206">
        <v>14.07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44.5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409.51</v>
      </c>
      <c r="L50" s="206">
        <v>0</v>
      </c>
      <c r="M50" s="206">
        <v>60.16</v>
      </c>
      <c r="N50" s="206">
        <v>49.1</v>
      </c>
      <c r="O50" s="206">
        <v>69.290000000000006</v>
      </c>
      <c r="P50" s="206">
        <v>23.29</v>
      </c>
      <c r="Q50" s="206">
        <v>9.07</v>
      </c>
      <c r="R50" s="206">
        <v>17.57</v>
      </c>
      <c r="S50" s="206">
        <v>10.96</v>
      </c>
      <c r="T50" s="206">
        <v>0</v>
      </c>
      <c r="U50" s="206">
        <v>49.6</v>
      </c>
      <c r="V50" s="206">
        <v>7.64</v>
      </c>
      <c r="W50" s="206">
        <v>13.58</v>
      </c>
      <c r="X50" s="206">
        <v>41.39</v>
      </c>
      <c r="Y50" s="206">
        <v>0</v>
      </c>
      <c r="Z50" s="206">
        <v>103.88</v>
      </c>
      <c r="AA50" s="206">
        <v>33.67</v>
      </c>
      <c r="AB50" s="206">
        <v>0</v>
      </c>
      <c r="AC50" s="206">
        <v>14.07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44.5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368.77</v>
      </c>
      <c r="L51" s="206">
        <v>0</v>
      </c>
      <c r="M51" s="206">
        <v>60.16</v>
      </c>
      <c r="N51" s="206">
        <v>49.1</v>
      </c>
      <c r="O51" s="206">
        <v>69.290000000000006</v>
      </c>
      <c r="P51" s="206">
        <v>23.29</v>
      </c>
      <c r="Q51" s="206">
        <v>9.07</v>
      </c>
      <c r="R51" s="206">
        <v>17.57</v>
      </c>
      <c r="S51" s="206">
        <v>10.96</v>
      </c>
      <c r="T51" s="206">
        <v>0</v>
      </c>
      <c r="U51" s="206">
        <v>49.6</v>
      </c>
      <c r="V51" s="206">
        <v>7.64</v>
      </c>
      <c r="W51" s="206">
        <v>18.39</v>
      </c>
      <c r="X51" s="206">
        <v>41.39</v>
      </c>
      <c r="Y51" s="206">
        <v>0</v>
      </c>
      <c r="Z51" s="206">
        <v>103.88</v>
      </c>
      <c r="AA51" s="206">
        <v>33.67</v>
      </c>
      <c r="AB51" s="206">
        <v>0</v>
      </c>
      <c r="AC51" s="206">
        <v>14.07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44.5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368.77</v>
      </c>
      <c r="L52" s="206">
        <v>0</v>
      </c>
      <c r="M52" s="206">
        <v>60.16</v>
      </c>
      <c r="N52" s="206">
        <v>49.1</v>
      </c>
      <c r="O52" s="206">
        <v>69.290000000000006</v>
      </c>
      <c r="P52" s="206">
        <v>23.29</v>
      </c>
      <c r="Q52" s="206">
        <v>9.07</v>
      </c>
      <c r="R52" s="206">
        <v>17.57</v>
      </c>
      <c r="S52" s="206">
        <v>10.96</v>
      </c>
      <c r="T52" s="206">
        <v>0</v>
      </c>
      <c r="U52" s="206">
        <v>49.6</v>
      </c>
      <c r="V52" s="206">
        <v>7.64</v>
      </c>
      <c r="W52" s="206">
        <v>18.39</v>
      </c>
      <c r="X52" s="206">
        <v>41.39</v>
      </c>
      <c r="Y52" s="206">
        <v>0</v>
      </c>
      <c r="Z52" s="206">
        <v>103.88</v>
      </c>
      <c r="AA52" s="206">
        <v>33.67</v>
      </c>
      <c r="AB52" s="206">
        <v>0</v>
      </c>
      <c r="AC52" s="206">
        <v>14.07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44.5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368.77</v>
      </c>
      <c r="L53" s="206">
        <v>0</v>
      </c>
      <c r="M53" s="206">
        <v>60.16</v>
      </c>
      <c r="N53" s="206">
        <v>49.1</v>
      </c>
      <c r="O53" s="206">
        <v>69.290000000000006</v>
      </c>
      <c r="P53" s="206">
        <v>23.29</v>
      </c>
      <c r="Q53" s="206">
        <v>9.07</v>
      </c>
      <c r="R53" s="206">
        <v>17.57</v>
      </c>
      <c r="S53" s="206">
        <v>10.96</v>
      </c>
      <c r="T53" s="206">
        <v>0</v>
      </c>
      <c r="U53" s="206">
        <v>49.6</v>
      </c>
      <c r="V53" s="206">
        <v>7.64</v>
      </c>
      <c r="W53" s="206">
        <v>18.39</v>
      </c>
      <c r="X53" s="206">
        <v>41.39</v>
      </c>
      <c r="Y53" s="206">
        <v>0</v>
      </c>
      <c r="Z53" s="206">
        <v>103.88</v>
      </c>
      <c r="AA53" s="206">
        <v>33.67</v>
      </c>
      <c r="AB53" s="206">
        <v>0</v>
      </c>
      <c r="AC53" s="206">
        <v>14.07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44.5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368.77</v>
      </c>
      <c r="L54" s="206">
        <v>0</v>
      </c>
      <c r="M54" s="206">
        <v>60.16</v>
      </c>
      <c r="N54" s="206">
        <v>49.1</v>
      </c>
      <c r="O54" s="206">
        <v>69.290000000000006</v>
      </c>
      <c r="P54" s="206">
        <v>23.29</v>
      </c>
      <c r="Q54" s="206">
        <v>9.07</v>
      </c>
      <c r="R54" s="206">
        <v>17.57</v>
      </c>
      <c r="S54" s="206">
        <v>10.96</v>
      </c>
      <c r="T54" s="206">
        <v>0</v>
      </c>
      <c r="U54" s="206">
        <v>49.6</v>
      </c>
      <c r="V54" s="206">
        <v>7.64</v>
      </c>
      <c r="W54" s="206">
        <v>18.39</v>
      </c>
      <c r="X54" s="206">
        <v>41.39</v>
      </c>
      <c r="Y54" s="206">
        <v>0</v>
      </c>
      <c r="Z54" s="206">
        <v>103.88</v>
      </c>
      <c r="AA54" s="206">
        <v>33.67</v>
      </c>
      <c r="AB54" s="206">
        <v>0</v>
      </c>
      <c r="AC54" s="206">
        <v>14.07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78.5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44.5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383.4</v>
      </c>
      <c r="L55" s="206">
        <v>0</v>
      </c>
      <c r="M55" s="206">
        <v>60.16</v>
      </c>
      <c r="N55" s="206">
        <v>49.1</v>
      </c>
      <c r="O55" s="206">
        <v>69.290000000000006</v>
      </c>
      <c r="P55" s="206">
        <v>23.29</v>
      </c>
      <c r="Q55" s="206">
        <v>9.07</v>
      </c>
      <c r="R55" s="206">
        <v>17.57</v>
      </c>
      <c r="S55" s="206">
        <v>10.96</v>
      </c>
      <c r="T55" s="206">
        <v>0</v>
      </c>
      <c r="U55" s="206">
        <v>49.6</v>
      </c>
      <c r="V55" s="206">
        <v>7.64</v>
      </c>
      <c r="W55" s="206">
        <v>18.39</v>
      </c>
      <c r="X55" s="206">
        <v>41.39</v>
      </c>
      <c r="Y55" s="206">
        <v>0</v>
      </c>
      <c r="Z55" s="206">
        <v>103.88</v>
      </c>
      <c r="AA55" s="206">
        <v>33.67</v>
      </c>
      <c r="AB55" s="206">
        <v>0</v>
      </c>
      <c r="AC55" s="206">
        <v>14.07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81.510000000000005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44.5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356.34</v>
      </c>
      <c r="L56" s="206">
        <v>0</v>
      </c>
      <c r="M56" s="206">
        <v>60.16</v>
      </c>
      <c r="N56" s="206">
        <v>49.1</v>
      </c>
      <c r="O56" s="206">
        <v>69.290000000000006</v>
      </c>
      <c r="P56" s="206">
        <v>23.29</v>
      </c>
      <c r="Q56" s="206">
        <v>9.07</v>
      </c>
      <c r="R56" s="206">
        <v>17.559999999999999</v>
      </c>
      <c r="S56" s="206">
        <v>10.96</v>
      </c>
      <c r="T56" s="206">
        <v>0</v>
      </c>
      <c r="U56" s="206">
        <v>49.6</v>
      </c>
      <c r="V56" s="206">
        <v>7.64</v>
      </c>
      <c r="W56" s="206">
        <v>18.39</v>
      </c>
      <c r="X56" s="206">
        <v>41.39</v>
      </c>
      <c r="Y56" s="206">
        <v>0</v>
      </c>
      <c r="Z56" s="206">
        <v>103.88</v>
      </c>
      <c r="AA56" s="206">
        <v>33.67</v>
      </c>
      <c r="AB56" s="206">
        <v>0</v>
      </c>
      <c r="AC56" s="206">
        <v>14.07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81.510000000000005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44.5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356.34</v>
      </c>
      <c r="L57" s="206">
        <v>0</v>
      </c>
      <c r="M57" s="206">
        <v>60.16</v>
      </c>
      <c r="N57" s="206">
        <v>49.1</v>
      </c>
      <c r="O57" s="206">
        <v>69.290000000000006</v>
      </c>
      <c r="P57" s="206">
        <v>23.29</v>
      </c>
      <c r="Q57" s="206">
        <v>9.07</v>
      </c>
      <c r="R57" s="206">
        <v>17.559999999999999</v>
      </c>
      <c r="S57" s="206">
        <v>10.96</v>
      </c>
      <c r="T57" s="206">
        <v>0</v>
      </c>
      <c r="U57" s="206">
        <v>49.6</v>
      </c>
      <c r="V57" s="206">
        <v>7.64</v>
      </c>
      <c r="W57" s="206">
        <v>18.39</v>
      </c>
      <c r="X57" s="206">
        <v>41.39</v>
      </c>
      <c r="Y57" s="206">
        <v>0</v>
      </c>
      <c r="Z57" s="206">
        <v>103.88</v>
      </c>
      <c r="AA57" s="206">
        <v>33.67</v>
      </c>
      <c r="AB57" s="206">
        <v>0</v>
      </c>
      <c r="AC57" s="206">
        <v>14.07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81.510000000000005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44.5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356.34</v>
      </c>
      <c r="L58" s="206">
        <v>0</v>
      </c>
      <c r="M58" s="206">
        <v>60.16</v>
      </c>
      <c r="N58" s="206">
        <v>49.1</v>
      </c>
      <c r="O58" s="206">
        <v>69.290000000000006</v>
      </c>
      <c r="P58" s="206">
        <v>23.29</v>
      </c>
      <c r="Q58" s="206">
        <v>9.07</v>
      </c>
      <c r="R58" s="206">
        <v>17.559999999999999</v>
      </c>
      <c r="S58" s="206">
        <v>10.96</v>
      </c>
      <c r="T58" s="206">
        <v>0</v>
      </c>
      <c r="U58" s="206">
        <v>49.6</v>
      </c>
      <c r="V58" s="206">
        <v>7.64</v>
      </c>
      <c r="W58" s="206">
        <v>18.39</v>
      </c>
      <c r="X58" s="206">
        <v>41.39</v>
      </c>
      <c r="Y58" s="206">
        <v>0</v>
      </c>
      <c r="Z58" s="206">
        <v>103.88</v>
      </c>
      <c r="AA58" s="206">
        <v>33.67</v>
      </c>
      <c r="AB58" s="206">
        <v>0</v>
      </c>
      <c r="AC58" s="206">
        <v>14.07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81.510000000000005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44.5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356.34</v>
      </c>
      <c r="L59" s="206">
        <v>0</v>
      </c>
      <c r="M59" s="206">
        <v>60.16</v>
      </c>
      <c r="N59" s="206">
        <v>49.1</v>
      </c>
      <c r="O59" s="206">
        <v>69.290000000000006</v>
      </c>
      <c r="P59" s="206">
        <v>23.29</v>
      </c>
      <c r="Q59" s="206">
        <v>9.07</v>
      </c>
      <c r="R59" s="206">
        <v>17.559999999999999</v>
      </c>
      <c r="S59" s="206">
        <v>10.96</v>
      </c>
      <c r="T59" s="206">
        <v>0</v>
      </c>
      <c r="U59" s="206">
        <v>49.6</v>
      </c>
      <c r="V59" s="206">
        <v>7.64</v>
      </c>
      <c r="W59" s="206">
        <v>18.39</v>
      </c>
      <c r="X59" s="206">
        <v>41.39</v>
      </c>
      <c r="Y59" s="206">
        <v>0</v>
      </c>
      <c r="Z59" s="206">
        <v>103.88</v>
      </c>
      <c r="AA59" s="206">
        <v>33.67</v>
      </c>
      <c r="AB59" s="206">
        <v>0</v>
      </c>
      <c r="AC59" s="206">
        <v>14.07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81.510000000000005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44.5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356.34</v>
      </c>
      <c r="L60" s="206">
        <v>0</v>
      </c>
      <c r="M60" s="206">
        <v>60.16</v>
      </c>
      <c r="N60" s="206">
        <v>49.1</v>
      </c>
      <c r="O60" s="206">
        <v>69.290000000000006</v>
      </c>
      <c r="P60" s="206">
        <v>23.29</v>
      </c>
      <c r="Q60" s="206">
        <v>9.07</v>
      </c>
      <c r="R60" s="206">
        <v>17.559999999999999</v>
      </c>
      <c r="S60" s="206">
        <v>10.96</v>
      </c>
      <c r="T60" s="206">
        <v>0</v>
      </c>
      <c r="U60" s="206">
        <v>49.6</v>
      </c>
      <c r="V60" s="206">
        <v>7.64</v>
      </c>
      <c r="W60" s="206">
        <v>18.39</v>
      </c>
      <c r="X60" s="206">
        <v>41.39</v>
      </c>
      <c r="Y60" s="206">
        <v>0</v>
      </c>
      <c r="Z60" s="206">
        <v>103.88</v>
      </c>
      <c r="AA60" s="206">
        <v>33.67</v>
      </c>
      <c r="AB60" s="206">
        <v>0</v>
      </c>
      <c r="AC60" s="206">
        <v>14.07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81.510000000000005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44.5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356.34</v>
      </c>
      <c r="L61" s="206">
        <v>0</v>
      </c>
      <c r="M61" s="206">
        <v>60.16</v>
      </c>
      <c r="N61" s="206">
        <v>49.1</v>
      </c>
      <c r="O61" s="206">
        <v>69.290000000000006</v>
      </c>
      <c r="P61" s="206">
        <v>23.29</v>
      </c>
      <c r="Q61" s="206">
        <v>9.07</v>
      </c>
      <c r="R61" s="206">
        <v>17.559999999999999</v>
      </c>
      <c r="S61" s="206">
        <v>10.96</v>
      </c>
      <c r="T61" s="206">
        <v>0</v>
      </c>
      <c r="U61" s="206">
        <v>49.6</v>
      </c>
      <c r="V61" s="206">
        <v>7.64</v>
      </c>
      <c r="W61" s="206">
        <v>18.39</v>
      </c>
      <c r="X61" s="206">
        <v>41.39</v>
      </c>
      <c r="Y61" s="206">
        <v>0</v>
      </c>
      <c r="Z61" s="206">
        <v>103.88</v>
      </c>
      <c r="AA61" s="206">
        <v>33.67</v>
      </c>
      <c r="AB61" s="206">
        <v>0</v>
      </c>
      <c r="AC61" s="206">
        <v>14.07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81.510000000000005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44.5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356.34</v>
      </c>
      <c r="L62" s="206">
        <v>0</v>
      </c>
      <c r="M62" s="206">
        <v>60.16</v>
      </c>
      <c r="N62" s="206">
        <v>49.1</v>
      </c>
      <c r="O62" s="206">
        <v>69.290000000000006</v>
      </c>
      <c r="P62" s="206">
        <v>23.29</v>
      </c>
      <c r="Q62" s="206">
        <v>9.07</v>
      </c>
      <c r="R62" s="206">
        <v>17.559999999999999</v>
      </c>
      <c r="S62" s="206">
        <v>10.96</v>
      </c>
      <c r="T62" s="206">
        <v>0</v>
      </c>
      <c r="U62" s="206">
        <v>49.6</v>
      </c>
      <c r="V62" s="206">
        <v>7.64</v>
      </c>
      <c r="W62" s="206">
        <v>18.39</v>
      </c>
      <c r="X62" s="206">
        <v>41.39</v>
      </c>
      <c r="Y62" s="206">
        <v>0</v>
      </c>
      <c r="Z62" s="206">
        <v>103.88</v>
      </c>
      <c r="AA62" s="206">
        <v>33.67</v>
      </c>
      <c r="AB62" s="206">
        <v>0</v>
      </c>
      <c r="AC62" s="206">
        <v>13.68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81.510000000000005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44.5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356.34</v>
      </c>
      <c r="L63" s="206">
        <v>0</v>
      </c>
      <c r="M63" s="206">
        <v>60.16</v>
      </c>
      <c r="N63" s="206">
        <v>49.1</v>
      </c>
      <c r="O63" s="206">
        <v>69.290000000000006</v>
      </c>
      <c r="P63" s="206">
        <v>23.29</v>
      </c>
      <c r="Q63" s="206">
        <v>9.07</v>
      </c>
      <c r="R63" s="206">
        <v>17.559999999999999</v>
      </c>
      <c r="S63" s="206">
        <v>10.96</v>
      </c>
      <c r="T63" s="206">
        <v>0</v>
      </c>
      <c r="U63" s="206">
        <v>49.6</v>
      </c>
      <c r="V63" s="206">
        <v>7.64</v>
      </c>
      <c r="W63" s="206">
        <v>16.64</v>
      </c>
      <c r="X63" s="206">
        <v>41.39</v>
      </c>
      <c r="Y63" s="206">
        <v>0</v>
      </c>
      <c r="Z63" s="206">
        <v>103.88</v>
      </c>
      <c r="AA63" s="206">
        <v>33.67</v>
      </c>
      <c r="AB63" s="206">
        <v>0</v>
      </c>
      <c r="AC63" s="206">
        <v>13.68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81.510000000000005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44.5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356.34</v>
      </c>
      <c r="L64" s="206">
        <v>0</v>
      </c>
      <c r="M64" s="206">
        <v>60.16</v>
      </c>
      <c r="N64" s="206">
        <v>49.1</v>
      </c>
      <c r="O64" s="206">
        <v>69.290000000000006</v>
      </c>
      <c r="P64" s="206">
        <v>23.29</v>
      </c>
      <c r="Q64" s="206">
        <v>9.07</v>
      </c>
      <c r="R64" s="206">
        <v>17.559999999999999</v>
      </c>
      <c r="S64" s="206">
        <v>10.96</v>
      </c>
      <c r="T64" s="206">
        <v>0</v>
      </c>
      <c r="U64" s="206">
        <v>49.6</v>
      </c>
      <c r="V64" s="206">
        <v>7.64</v>
      </c>
      <c r="W64" s="206">
        <v>16.64</v>
      </c>
      <c r="X64" s="206">
        <v>41.39</v>
      </c>
      <c r="Y64" s="206">
        <v>0</v>
      </c>
      <c r="Z64" s="206">
        <v>103.88</v>
      </c>
      <c r="AA64" s="206">
        <v>33.67</v>
      </c>
      <c r="AB64" s="206">
        <v>0</v>
      </c>
      <c r="AC64" s="206">
        <v>13.68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81.510000000000005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44.5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355.72</v>
      </c>
      <c r="L65" s="206">
        <v>0</v>
      </c>
      <c r="M65" s="206">
        <v>60.16</v>
      </c>
      <c r="N65" s="206">
        <v>49.1</v>
      </c>
      <c r="O65" s="206">
        <v>69.290000000000006</v>
      </c>
      <c r="P65" s="206">
        <v>23.29</v>
      </c>
      <c r="Q65" s="206">
        <v>9.07</v>
      </c>
      <c r="R65" s="206">
        <v>17.559999999999999</v>
      </c>
      <c r="S65" s="206">
        <v>10.96</v>
      </c>
      <c r="T65" s="206">
        <v>0</v>
      </c>
      <c r="U65" s="206">
        <v>49.6</v>
      </c>
      <c r="V65" s="206">
        <v>7.64</v>
      </c>
      <c r="W65" s="206">
        <v>16.13</v>
      </c>
      <c r="X65" s="206">
        <v>41.39</v>
      </c>
      <c r="Y65" s="206">
        <v>0</v>
      </c>
      <c r="Z65" s="206">
        <v>103.88</v>
      </c>
      <c r="AA65" s="206">
        <v>33.67</v>
      </c>
      <c r="AB65" s="206">
        <v>0</v>
      </c>
      <c r="AC65" s="206">
        <v>13.68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81.510000000000005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44.5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355.72</v>
      </c>
      <c r="L66" s="206">
        <v>0</v>
      </c>
      <c r="M66" s="206">
        <v>60.16</v>
      </c>
      <c r="N66" s="206">
        <v>49.1</v>
      </c>
      <c r="O66" s="206">
        <v>69.290000000000006</v>
      </c>
      <c r="P66" s="206">
        <v>23.29</v>
      </c>
      <c r="Q66" s="206">
        <v>9.07</v>
      </c>
      <c r="R66" s="206">
        <v>17.559999999999999</v>
      </c>
      <c r="S66" s="206">
        <v>10.96</v>
      </c>
      <c r="T66" s="206">
        <v>0</v>
      </c>
      <c r="U66" s="206">
        <v>49.6</v>
      </c>
      <c r="V66" s="206">
        <v>7.64</v>
      </c>
      <c r="W66" s="206">
        <v>16.13</v>
      </c>
      <c r="X66" s="206">
        <v>41.39</v>
      </c>
      <c r="Y66" s="206">
        <v>0</v>
      </c>
      <c r="Z66" s="206">
        <v>103.88</v>
      </c>
      <c r="AA66" s="206">
        <v>33.67</v>
      </c>
      <c r="AB66" s="206">
        <v>0</v>
      </c>
      <c r="AC66" s="206">
        <v>13.68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81.510000000000005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44.5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383.55</v>
      </c>
      <c r="L67" s="206">
        <v>0</v>
      </c>
      <c r="M67" s="206">
        <v>60.16</v>
      </c>
      <c r="N67" s="206">
        <v>49.1</v>
      </c>
      <c r="O67" s="206">
        <v>69.290000000000006</v>
      </c>
      <c r="P67" s="206">
        <v>23.29</v>
      </c>
      <c r="Q67" s="206">
        <v>9.07</v>
      </c>
      <c r="R67" s="206">
        <v>17.559999999999999</v>
      </c>
      <c r="S67" s="206">
        <v>10.96</v>
      </c>
      <c r="T67" s="206">
        <v>0</v>
      </c>
      <c r="U67" s="206">
        <v>49.6</v>
      </c>
      <c r="V67" s="206">
        <v>7.64</v>
      </c>
      <c r="W67" s="206">
        <v>11.24</v>
      </c>
      <c r="X67" s="206">
        <v>41.39</v>
      </c>
      <c r="Y67" s="206">
        <v>0</v>
      </c>
      <c r="Z67" s="206">
        <v>103.88</v>
      </c>
      <c r="AA67" s="206">
        <v>33.67</v>
      </c>
      <c r="AB67" s="206">
        <v>0</v>
      </c>
      <c r="AC67" s="206">
        <v>13.68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78.5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44.5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403.85</v>
      </c>
      <c r="L68" s="206">
        <v>0</v>
      </c>
      <c r="M68" s="206">
        <v>60.16</v>
      </c>
      <c r="N68" s="206">
        <v>49.1</v>
      </c>
      <c r="O68" s="206">
        <v>69.290000000000006</v>
      </c>
      <c r="P68" s="206">
        <v>23.29</v>
      </c>
      <c r="Q68" s="206">
        <v>9.07</v>
      </c>
      <c r="R68" s="206">
        <v>17.559999999999999</v>
      </c>
      <c r="S68" s="206">
        <v>10.96</v>
      </c>
      <c r="T68" s="206">
        <v>0</v>
      </c>
      <c r="U68" s="206">
        <v>49.6</v>
      </c>
      <c r="V68" s="206">
        <v>7.64</v>
      </c>
      <c r="W68" s="206">
        <v>11.24</v>
      </c>
      <c r="X68" s="206">
        <v>41.39</v>
      </c>
      <c r="Y68" s="206">
        <v>0</v>
      </c>
      <c r="Z68" s="206">
        <v>103.88</v>
      </c>
      <c r="AA68" s="206">
        <v>33.67</v>
      </c>
      <c r="AB68" s="206">
        <v>0</v>
      </c>
      <c r="AC68" s="206">
        <v>14.07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78.5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489.83</v>
      </c>
      <c r="L69" s="206">
        <v>0</v>
      </c>
      <c r="M69" s="206">
        <v>60.16</v>
      </c>
      <c r="N69" s="206">
        <v>49.1</v>
      </c>
      <c r="O69" s="206">
        <v>69.290000000000006</v>
      </c>
      <c r="P69" s="206">
        <v>23.29</v>
      </c>
      <c r="Q69" s="206">
        <v>9.07</v>
      </c>
      <c r="R69" s="206">
        <v>17.559999999999999</v>
      </c>
      <c r="S69" s="206">
        <v>10.96</v>
      </c>
      <c r="T69" s="206">
        <v>0</v>
      </c>
      <c r="U69" s="206">
        <v>49.6</v>
      </c>
      <c r="V69" s="206">
        <v>7.64</v>
      </c>
      <c r="W69" s="206">
        <v>11.24</v>
      </c>
      <c r="X69" s="206">
        <v>41.39</v>
      </c>
      <c r="Y69" s="206">
        <v>0</v>
      </c>
      <c r="Z69" s="206">
        <v>103.88</v>
      </c>
      <c r="AA69" s="206">
        <v>33.67</v>
      </c>
      <c r="AB69" s="206">
        <v>0</v>
      </c>
      <c r="AC69" s="206">
        <v>14.07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78.5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44.5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489.83</v>
      </c>
      <c r="L70" s="206">
        <v>0</v>
      </c>
      <c r="M70" s="206">
        <v>60.16</v>
      </c>
      <c r="N70" s="206">
        <v>49.1</v>
      </c>
      <c r="O70" s="206">
        <v>69.290000000000006</v>
      </c>
      <c r="P70" s="206">
        <v>23.29</v>
      </c>
      <c r="Q70" s="206">
        <v>9.07</v>
      </c>
      <c r="R70" s="206">
        <v>17.559999999999999</v>
      </c>
      <c r="S70" s="206">
        <v>10.96</v>
      </c>
      <c r="T70" s="206">
        <v>0</v>
      </c>
      <c r="U70" s="206">
        <v>49.6</v>
      </c>
      <c r="V70" s="206">
        <v>7.64</v>
      </c>
      <c r="W70" s="206">
        <v>11.24</v>
      </c>
      <c r="X70" s="206">
        <v>41.39</v>
      </c>
      <c r="Y70" s="206">
        <v>0</v>
      </c>
      <c r="Z70" s="206">
        <v>103.88</v>
      </c>
      <c r="AA70" s="206">
        <v>33.67</v>
      </c>
      <c r="AB70" s="206">
        <v>0</v>
      </c>
      <c r="AC70" s="206">
        <v>14.46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78.5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32.4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489.83</v>
      </c>
      <c r="L71" s="206">
        <v>9.0500000000000007</v>
      </c>
      <c r="M71" s="206">
        <v>60.16</v>
      </c>
      <c r="N71" s="206">
        <v>49.1</v>
      </c>
      <c r="O71" s="206">
        <v>69.290000000000006</v>
      </c>
      <c r="P71" s="206">
        <v>23.29</v>
      </c>
      <c r="Q71" s="206">
        <v>9.07</v>
      </c>
      <c r="R71" s="206">
        <v>17.559999999999999</v>
      </c>
      <c r="S71" s="206">
        <v>10.96</v>
      </c>
      <c r="T71" s="206">
        <v>0</v>
      </c>
      <c r="U71" s="206">
        <v>49.6</v>
      </c>
      <c r="V71" s="206">
        <v>7.64</v>
      </c>
      <c r="W71" s="206">
        <v>16.38</v>
      </c>
      <c r="X71" s="206">
        <v>41.39</v>
      </c>
      <c r="Y71" s="206">
        <v>0</v>
      </c>
      <c r="Z71" s="206">
        <v>103.88</v>
      </c>
      <c r="AA71" s="206">
        <v>33.67</v>
      </c>
      <c r="AB71" s="206">
        <v>0</v>
      </c>
      <c r="AC71" s="206">
        <v>14.46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20.38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489.83</v>
      </c>
      <c r="L72" s="206">
        <v>9.0500000000000007</v>
      </c>
      <c r="M72" s="206">
        <v>60.16</v>
      </c>
      <c r="N72" s="206">
        <v>49.1</v>
      </c>
      <c r="O72" s="206">
        <v>69.290000000000006</v>
      </c>
      <c r="P72" s="206">
        <v>23.29</v>
      </c>
      <c r="Q72" s="206">
        <v>9.07</v>
      </c>
      <c r="R72" s="206">
        <v>17.559999999999999</v>
      </c>
      <c r="S72" s="206">
        <v>10.96</v>
      </c>
      <c r="T72" s="206">
        <v>0</v>
      </c>
      <c r="U72" s="206">
        <v>49.6</v>
      </c>
      <c r="V72" s="206">
        <v>7.64</v>
      </c>
      <c r="W72" s="206">
        <v>16.38</v>
      </c>
      <c r="X72" s="206">
        <v>41.39</v>
      </c>
      <c r="Y72" s="206">
        <v>0</v>
      </c>
      <c r="Z72" s="206">
        <v>103.88</v>
      </c>
      <c r="AA72" s="206">
        <v>33.67</v>
      </c>
      <c r="AB72" s="206">
        <v>0</v>
      </c>
      <c r="AC72" s="206">
        <v>14.46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75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6.67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489.83</v>
      </c>
      <c r="L73" s="206">
        <v>9.0500000000000007</v>
      </c>
      <c r="M73" s="206">
        <v>60.16</v>
      </c>
      <c r="N73" s="206">
        <v>49.1</v>
      </c>
      <c r="O73" s="206">
        <v>69.290000000000006</v>
      </c>
      <c r="P73" s="206">
        <v>23.29</v>
      </c>
      <c r="Q73" s="206">
        <v>9.07</v>
      </c>
      <c r="R73" s="206">
        <v>15.07</v>
      </c>
      <c r="S73" s="206">
        <v>10.06</v>
      </c>
      <c r="T73" s="206">
        <v>0</v>
      </c>
      <c r="U73" s="206">
        <v>49.6</v>
      </c>
      <c r="V73" s="206">
        <v>7.64</v>
      </c>
      <c r="W73" s="206">
        <v>11.49</v>
      </c>
      <c r="X73" s="206">
        <v>41.39</v>
      </c>
      <c r="Y73" s="206">
        <v>0</v>
      </c>
      <c r="Z73" s="206">
        <v>103.88</v>
      </c>
      <c r="AA73" s="206">
        <v>33.67</v>
      </c>
      <c r="AB73" s="206">
        <v>0</v>
      </c>
      <c r="AC73" s="206">
        <v>14.85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0.85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489.83</v>
      </c>
      <c r="L74" s="206">
        <v>9.0500000000000007</v>
      </c>
      <c r="M74" s="206">
        <v>60.16</v>
      </c>
      <c r="N74" s="206">
        <v>49.1</v>
      </c>
      <c r="O74" s="206">
        <v>69.290000000000006</v>
      </c>
      <c r="P74" s="206">
        <v>23.29</v>
      </c>
      <c r="Q74" s="206">
        <v>9.07</v>
      </c>
      <c r="R74" s="206">
        <v>16.829999999999998</v>
      </c>
      <c r="S74" s="206">
        <v>10.96</v>
      </c>
      <c r="T74" s="206">
        <v>0</v>
      </c>
      <c r="U74" s="206">
        <v>49.6</v>
      </c>
      <c r="V74" s="206">
        <v>7.64</v>
      </c>
      <c r="W74" s="206">
        <v>11.49</v>
      </c>
      <c r="X74" s="206">
        <v>41.39</v>
      </c>
      <c r="Y74" s="206">
        <v>0</v>
      </c>
      <c r="Z74" s="206">
        <v>103.88</v>
      </c>
      <c r="AA74" s="206">
        <v>33.67</v>
      </c>
      <c r="AB74" s="206">
        <v>0</v>
      </c>
      <c r="AC74" s="206">
        <v>14.85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0.05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489.83</v>
      </c>
      <c r="L75" s="206">
        <v>9.0500000000000007</v>
      </c>
      <c r="M75" s="206">
        <v>60.16</v>
      </c>
      <c r="N75" s="206">
        <v>49.1</v>
      </c>
      <c r="O75" s="206">
        <v>69.290000000000006</v>
      </c>
      <c r="P75" s="206">
        <v>23.29</v>
      </c>
      <c r="Q75" s="206">
        <v>9.07</v>
      </c>
      <c r="R75" s="206">
        <v>17.57</v>
      </c>
      <c r="S75" s="206">
        <v>10.96</v>
      </c>
      <c r="T75" s="206">
        <v>0</v>
      </c>
      <c r="U75" s="206">
        <v>49.6</v>
      </c>
      <c r="V75" s="206">
        <v>7.64</v>
      </c>
      <c r="W75" s="206">
        <v>11.49</v>
      </c>
      <c r="X75" s="206">
        <v>41.39</v>
      </c>
      <c r="Y75" s="206">
        <v>0</v>
      </c>
      <c r="Z75" s="206">
        <v>103.88</v>
      </c>
      <c r="AA75" s="206">
        <v>33.67</v>
      </c>
      <c r="AB75" s="206">
        <v>0</v>
      </c>
      <c r="AC75" s="206">
        <v>14.85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489.83</v>
      </c>
      <c r="L76" s="206">
        <v>9.0500000000000007</v>
      </c>
      <c r="M76" s="206">
        <v>60.16</v>
      </c>
      <c r="N76" s="206">
        <v>49.1</v>
      </c>
      <c r="O76" s="206">
        <v>69.290000000000006</v>
      </c>
      <c r="P76" s="206">
        <v>23.29</v>
      </c>
      <c r="Q76" s="206">
        <v>9.07</v>
      </c>
      <c r="R76" s="206">
        <v>17.57</v>
      </c>
      <c r="S76" s="206">
        <v>10.96</v>
      </c>
      <c r="T76" s="206">
        <v>0</v>
      </c>
      <c r="U76" s="206">
        <v>49.6</v>
      </c>
      <c r="V76" s="206">
        <v>7.64</v>
      </c>
      <c r="W76" s="206">
        <v>11.49</v>
      </c>
      <c r="X76" s="206">
        <v>41.39</v>
      </c>
      <c r="Y76" s="206">
        <v>0</v>
      </c>
      <c r="Z76" s="206">
        <v>103.88</v>
      </c>
      <c r="AA76" s="206">
        <v>33.67</v>
      </c>
      <c r="AB76" s="206">
        <v>0</v>
      </c>
      <c r="AC76" s="206">
        <v>14.85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489.83</v>
      </c>
      <c r="L77" s="206">
        <v>9.0500000000000007</v>
      </c>
      <c r="M77" s="206">
        <v>60.16</v>
      </c>
      <c r="N77" s="206">
        <v>49.1</v>
      </c>
      <c r="O77" s="206">
        <v>69.290000000000006</v>
      </c>
      <c r="P77" s="206">
        <v>23.29</v>
      </c>
      <c r="Q77" s="206">
        <v>9.07</v>
      </c>
      <c r="R77" s="206">
        <v>17.57</v>
      </c>
      <c r="S77" s="206">
        <v>10.96</v>
      </c>
      <c r="T77" s="206">
        <v>0</v>
      </c>
      <c r="U77" s="206">
        <v>49.6</v>
      </c>
      <c r="V77" s="206">
        <v>7.64</v>
      </c>
      <c r="W77" s="206">
        <v>11.49</v>
      </c>
      <c r="X77" s="206">
        <v>41.39</v>
      </c>
      <c r="Y77" s="206">
        <v>0</v>
      </c>
      <c r="Z77" s="206">
        <v>103.88</v>
      </c>
      <c r="AA77" s="206">
        <v>33.67</v>
      </c>
      <c r="AB77" s="206">
        <v>0</v>
      </c>
      <c r="AC77" s="206">
        <v>14.85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489.83</v>
      </c>
      <c r="L78" s="206">
        <v>9.0500000000000007</v>
      </c>
      <c r="M78" s="206">
        <v>60.16</v>
      </c>
      <c r="N78" s="206">
        <v>49.1</v>
      </c>
      <c r="O78" s="206">
        <v>69.290000000000006</v>
      </c>
      <c r="P78" s="206">
        <v>23.29</v>
      </c>
      <c r="Q78" s="206">
        <v>9.07</v>
      </c>
      <c r="R78" s="206">
        <v>17.57</v>
      </c>
      <c r="S78" s="206">
        <v>10.96</v>
      </c>
      <c r="T78" s="206">
        <v>0</v>
      </c>
      <c r="U78" s="206">
        <v>49.6</v>
      </c>
      <c r="V78" s="206">
        <v>7.64</v>
      </c>
      <c r="W78" s="206">
        <v>11.49</v>
      </c>
      <c r="X78" s="206">
        <v>41.39</v>
      </c>
      <c r="Y78" s="206">
        <v>0</v>
      </c>
      <c r="Z78" s="206">
        <v>103.88</v>
      </c>
      <c r="AA78" s="206">
        <v>33.67</v>
      </c>
      <c r="AB78" s="206">
        <v>0</v>
      </c>
      <c r="AC78" s="206">
        <v>14.85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489.83</v>
      </c>
      <c r="L79" s="206">
        <v>9.0500000000000007</v>
      </c>
      <c r="M79" s="206">
        <v>60.16</v>
      </c>
      <c r="N79" s="206">
        <v>49.1</v>
      </c>
      <c r="O79" s="206">
        <v>69.290000000000006</v>
      </c>
      <c r="P79" s="206">
        <v>23.29</v>
      </c>
      <c r="Q79" s="206">
        <v>9.07</v>
      </c>
      <c r="R79" s="206">
        <v>17.57</v>
      </c>
      <c r="S79" s="206">
        <v>10.96</v>
      </c>
      <c r="T79" s="206">
        <v>0</v>
      </c>
      <c r="U79" s="206">
        <v>49.6</v>
      </c>
      <c r="V79" s="206">
        <v>7.64</v>
      </c>
      <c r="W79" s="206">
        <v>11.74</v>
      </c>
      <c r="X79" s="206">
        <v>41.39</v>
      </c>
      <c r="Y79" s="206">
        <v>0</v>
      </c>
      <c r="Z79" s="206">
        <v>103.88</v>
      </c>
      <c r="AA79" s="206">
        <v>33.67</v>
      </c>
      <c r="AB79" s="206">
        <v>0</v>
      </c>
      <c r="AC79" s="206">
        <v>14.85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489.83</v>
      </c>
      <c r="L80" s="206">
        <v>9.0500000000000007</v>
      </c>
      <c r="M80" s="206">
        <v>60.16</v>
      </c>
      <c r="N80" s="206">
        <v>49.1</v>
      </c>
      <c r="O80" s="206">
        <v>69.290000000000006</v>
      </c>
      <c r="P80" s="206">
        <v>23.29</v>
      </c>
      <c r="Q80" s="206">
        <v>9.07</v>
      </c>
      <c r="R80" s="206">
        <v>17.57</v>
      </c>
      <c r="S80" s="206">
        <v>10.96</v>
      </c>
      <c r="T80" s="206">
        <v>0</v>
      </c>
      <c r="U80" s="206">
        <v>49.6</v>
      </c>
      <c r="V80" s="206">
        <v>7.64</v>
      </c>
      <c r="W80" s="206">
        <v>11.75</v>
      </c>
      <c r="X80" s="206">
        <v>41.39</v>
      </c>
      <c r="Y80" s="206">
        <v>0</v>
      </c>
      <c r="Z80" s="206">
        <v>103.88</v>
      </c>
      <c r="AA80" s="206">
        <v>33.67</v>
      </c>
      <c r="AB80" s="206">
        <v>0</v>
      </c>
      <c r="AC80" s="206">
        <v>14.85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489.83</v>
      </c>
      <c r="L81" s="206">
        <v>9.0500000000000007</v>
      </c>
      <c r="M81" s="206">
        <v>60.16</v>
      </c>
      <c r="N81" s="206">
        <v>49.1</v>
      </c>
      <c r="O81" s="206">
        <v>69.290000000000006</v>
      </c>
      <c r="P81" s="206">
        <v>23.29</v>
      </c>
      <c r="Q81" s="206">
        <v>9.07</v>
      </c>
      <c r="R81" s="206">
        <v>17.57</v>
      </c>
      <c r="S81" s="206">
        <v>10.96</v>
      </c>
      <c r="T81" s="206">
        <v>0</v>
      </c>
      <c r="U81" s="206">
        <v>49.6</v>
      </c>
      <c r="V81" s="206">
        <v>7.64</v>
      </c>
      <c r="W81" s="206">
        <v>11.75</v>
      </c>
      <c r="X81" s="206">
        <v>41.39</v>
      </c>
      <c r="Y81" s="206">
        <v>0</v>
      </c>
      <c r="Z81" s="206">
        <v>103.88</v>
      </c>
      <c r="AA81" s="206">
        <v>33.67</v>
      </c>
      <c r="AB81" s="206">
        <v>0</v>
      </c>
      <c r="AC81" s="206">
        <v>14.85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489.83</v>
      </c>
      <c r="L82" s="206">
        <v>9.0500000000000007</v>
      </c>
      <c r="M82" s="206">
        <v>60.16</v>
      </c>
      <c r="N82" s="206">
        <v>49.1</v>
      </c>
      <c r="O82" s="206">
        <v>69.290000000000006</v>
      </c>
      <c r="P82" s="206">
        <v>23.29</v>
      </c>
      <c r="Q82" s="206">
        <v>9.07</v>
      </c>
      <c r="R82" s="206">
        <v>17.57</v>
      </c>
      <c r="S82" s="206">
        <v>10.96</v>
      </c>
      <c r="T82" s="206">
        <v>0</v>
      </c>
      <c r="U82" s="206">
        <v>49.6</v>
      </c>
      <c r="V82" s="206">
        <v>7.64</v>
      </c>
      <c r="W82" s="206">
        <v>11.75</v>
      </c>
      <c r="X82" s="206">
        <v>41.39</v>
      </c>
      <c r="Y82" s="206">
        <v>0</v>
      </c>
      <c r="Z82" s="206">
        <v>103.88</v>
      </c>
      <c r="AA82" s="206">
        <v>33.67</v>
      </c>
      <c r="AB82" s="206">
        <v>0</v>
      </c>
      <c r="AC82" s="206">
        <v>14.85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489.83</v>
      </c>
      <c r="L83" s="206">
        <v>9.0500000000000007</v>
      </c>
      <c r="M83" s="206">
        <v>60.16</v>
      </c>
      <c r="N83" s="206">
        <v>49.1</v>
      </c>
      <c r="O83" s="206">
        <v>69.290000000000006</v>
      </c>
      <c r="P83" s="206">
        <v>23.29</v>
      </c>
      <c r="Q83" s="206">
        <v>9.07</v>
      </c>
      <c r="R83" s="206">
        <v>17.57</v>
      </c>
      <c r="S83" s="206">
        <v>10.96</v>
      </c>
      <c r="T83" s="206">
        <v>0</v>
      </c>
      <c r="U83" s="206">
        <v>49.6</v>
      </c>
      <c r="V83" s="206">
        <v>7.64</v>
      </c>
      <c r="W83" s="206">
        <v>11.75</v>
      </c>
      <c r="X83" s="206">
        <v>41.39</v>
      </c>
      <c r="Y83" s="206">
        <v>0</v>
      </c>
      <c r="Z83" s="206">
        <v>103.88</v>
      </c>
      <c r="AA83" s="206">
        <v>33.67</v>
      </c>
      <c r="AB83" s="206">
        <v>0</v>
      </c>
      <c r="AC83" s="206">
        <v>14.85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489.83</v>
      </c>
      <c r="L84" s="206">
        <v>9.0500000000000007</v>
      </c>
      <c r="M84" s="206">
        <v>60.16</v>
      </c>
      <c r="N84" s="206">
        <v>49.1</v>
      </c>
      <c r="O84" s="206">
        <v>69.290000000000006</v>
      </c>
      <c r="P84" s="206">
        <v>23.29</v>
      </c>
      <c r="Q84" s="206">
        <v>9.07</v>
      </c>
      <c r="R84" s="206">
        <v>17.57</v>
      </c>
      <c r="S84" s="206">
        <v>10.96</v>
      </c>
      <c r="T84" s="206">
        <v>0</v>
      </c>
      <c r="U84" s="206">
        <v>49.6</v>
      </c>
      <c r="V84" s="206">
        <v>7.64</v>
      </c>
      <c r="W84" s="206">
        <v>11.75</v>
      </c>
      <c r="X84" s="206">
        <v>41.39</v>
      </c>
      <c r="Y84" s="206">
        <v>0</v>
      </c>
      <c r="Z84" s="206">
        <v>103.88</v>
      </c>
      <c r="AA84" s="206">
        <v>33.67</v>
      </c>
      <c r="AB84" s="206">
        <v>0</v>
      </c>
      <c r="AC84" s="206">
        <v>14.85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489.83</v>
      </c>
      <c r="L85" s="206">
        <v>9.0500000000000007</v>
      </c>
      <c r="M85" s="206">
        <v>60.16</v>
      </c>
      <c r="N85" s="206">
        <v>49.1</v>
      </c>
      <c r="O85" s="206">
        <v>69.290000000000006</v>
      </c>
      <c r="P85" s="206">
        <v>23.29</v>
      </c>
      <c r="Q85" s="206">
        <v>9.07</v>
      </c>
      <c r="R85" s="206">
        <v>17.57</v>
      </c>
      <c r="S85" s="206">
        <v>10.96</v>
      </c>
      <c r="T85" s="206">
        <v>0</v>
      </c>
      <c r="U85" s="206">
        <v>49.6</v>
      </c>
      <c r="V85" s="206">
        <v>7.64</v>
      </c>
      <c r="W85" s="206">
        <v>11.75</v>
      </c>
      <c r="X85" s="206">
        <v>41.39</v>
      </c>
      <c r="Y85" s="206">
        <v>0</v>
      </c>
      <c r="Z85" s="206">
        <v>103.88</v>
      </c>
      <c r="AA85" s="206">
        <v>33.67</v>
      </c>
      <c r="AB85" s="206">
        <v>0</v>
      </c>
      <c r="AC85" s="206">
        <v>14.85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489.83</v>
      </c>
      <c r="L86" s="206">
        <v>9.0500000000000007</v>
      </c>
      <c r="M86" s="206">
        <v>60.16</v>
      </c>
      <c r="N86" s="206">
        <v>49.1</v>
      </c>
      <c r="O86" s="206">
        <v>69.290000000000006</v>
      </c>
      <c r="P86" s="206">
        <v>23.29</v>
      </c>
      <c r="Q86" s="206">
        <v>9.07</v>
      </c>
      <c r="R86" s="206">
        <v>17.57</v>
      </c>
      <c r="S86" s="206">
        <v>10.96</v>
      </c>
      <c r="T86" s="206">
        <v>0</v>
      </c>
      <c r="U86" s="206">
        <v>49.6</v>
      </c>
      <c r="V86" s="206">
        <v>7.64</v>
      </c>
      <c r="W86" s="206">
        <v>11.75</v>
      </c>
      <c r="X86" s="206">
        <v>41.39</v>
      </c>
      <c r="Y86" s="206">
        <v>0</v>
      </c>
      <c r="Z86" s="206">
        <v>103.88</v>
      </c>
      <c r="AA86" s="206">
        <v>33.67</v>
      </c>
      <c r="AB86" s="206">
        <v>0</v>
      </c>
      <c r="AC86" s="206">
        <v>14.85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489.83</v>
      </c>
      <c r="L87" s="206">
        <v>9.0500000000000007</v>
      </c>
      <c r="M87" s="206">
        <v>60.16</v>
      </c>
      <c r="N87" s="206">
        <v>49.1</v>
      </c>
      <c r="O87" s="206">
        <v>69.290000000000006</v>
      </c>
      <c r="P87" s="206">
        <v>23.29</v>
      </c>
      <c r="Q87" s="206">
        <v>9.07</v>
      </c>
      <c r="R87" s="206">
        <v>17.57</v>
      </c>
      <c r="S87" s="206">
        <v>10.96</v>
      </c>
      <c r="T87" s="206">
        <v>0</v>
      </c>
      <c r="U87" s="206">
        <v>49.6</v>
      </c>
      <c r="V87" s="206">
        <v>7.64</v>
      </c>
      <c r="W87" s="206">
        <v>11.75</v>
      </c>
      <c r="X87" s="206">
        <v>41.39</v>
      </c>
      <c r="Y87" s="206">
        <v>0</v>
      </c>
      <c r="Z87" s="206">
        <v>103.88</v>
      </c>
      <c r="AA87" s="206">
        <v>33.67</v>
      </c>
      <c r="AB87" s="206">
        <v>0</v>
      </c>
      <c r="AC87" s="206">
        <v>14.85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79.290000000000006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489.83</v>
      </c>
      <c r="L88" s="206">
        <v>9.0500000000000007</v>
      </c>
      <c r="M88" s="206">
        <v>60.16</v>
      </c>
      <c r="N88" s="206">
        <v>49.1</v>
      </c>
      <c r="O88" s="206">
        <v>69.290000000000006</v>
      </c>
      <c r="P88" s="206">
        <v>23.29</v>
      </c>
      <c r="Q88" s="206">
        <v>9.07</v>
      </c>
      <c r="R88" s="206">
        <v>17.57</v>
      </c>
      <c r="S88" s="206">
        <v>10.96</v>
      </c>
      <c r="T88" s="206">
        <v>0</v>
      </c>
      <c r="U88" s="206">
        <v>49.6</v>
      </c>
      <c r="V88" s="206">
        <v>7.64</v>
      </c>
      <c r="W88" s="206">
        <v>16.64</v>
      </c>
      <c r="X88" s="206">
        <v>41.39</v>
      </c>
      <c r="Y88" s="206">
        <v>0</v>
      </c>
      <c r="Z88" s="206">
        <v>103.88</v>
      </c>
      <c r="AA88" s="206">
        <v>33.67</v>
      </c>
      <c r="AB88" s="206">
        <v>0</v>
      </c>
      <c r="AC88" s="206">
        <v>14.85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79.290000000000006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489.83</v>
      </c>
      <c r="L89" s="206">
        <v>9.0500000000000007</v>
      </c>
      <c r="M89" s="206">
        <v>60.16</v>
      </c>
      <c r="N89" s="206">
        <v>49.1</v>
      </c>
      <c r="O89" s="206">
        <v>69.290000000000006</v>
      </c>
      <c r="P89" s="206">
        <v>23.29</v>
      </c>
      <c r="Q89" s="206">
        <v>9.07</v>
      </c>
      <c r="R89" s="206">
        <v>17.57</v>
      </c>
      <c r="S89" s="206">
        <v>10.96</v>
      </c>
      <c r="T89" s="206">
        <v>0</v>
      </c>
      <c r="U89" s="206">
        <v>49.6</v>
      </c>
      <c r="V89" s="206">
        <v>7.64</v>
      </c>
      <c r="W89" s="206">
        <v>16.64</v>
      </c>
      <c r="X89" s="206">
        <v>41.39</v>
      </c>
      <c r="Y89" s="206">
        <v>0</v>
      </c>
      <c r="Z89" s="206">
        <v>103.88</v>
      </c>
      <c r="AA89" s="206">
        <v>33.67</v>
      </c>
      <c r="AB89" s="206">
        <v>0</v>
      </c>
      <c r="AC89" s="206">
        <v>14.85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81.510000000000005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489.83</v>
      </c>
      <c r="L90" s="206">
        <v>9.0500000000000007</v>
      </c>
      <c r="M90" s="206">
        <v>60.16</v>
      </c>
      <c r="N90" s="206">
        <v>49.1</v>
      </c>
      <c r="O90" s="206">
        <v>69.290000000000006</v>
      </c>
      <c r="P90" s="206">
        <v>23.29</v>
      </c>
      <c r="Q90" s="206">
        <v>9.07</v>
      </c>
      <c r="R90" s="206">
        <v>17.559999999999999</v>
      </c>
      <c r="S90" s="206">
        <v>10.96</v>
      </c>
      <c r="T90" s="206">
        <v>0</v>
      </c>
      <c r="U90" s="206">
        <v>49.6</v>
      </c>
      <c r="V90" s="206">
        <v>7.64</v>
      </c>
      <c r="W90" s="206">
        <v>16.190000000000001</v>
      </c>
      <c r="X90" s="206">
        <v>47.68</v>
      </c>
      <c r="Y90" s="206">
        <v>0</v>
      </c>
      <c r="Z90" s="206">
        <v>103.88</v>
      </c>
      <c r="AA90" s="206">
        <v>33.67</v>
      </c>
      <c r="AB90" s="206">
        <v>0</v>
      </c>
      <c r="AC90" s="206">
        <v>14.85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81.510000000000005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489.83</v>
      </c>
      <c r="L91" s="206">
        <v>9.0500000000000007</v>
      </c>
      <c r="M91" s="206">
        <v>60.16</v>
      </c>
      <c r="N91" s="206">
        <v>49.1</v>
      </c>
      <c r="O91" s="206">
        <v>69.290000000000006</v>
      </c>
      <c r="P91" s="206">
        <v>23.29</v>
      </c>
      <c r="Q91" s="206">
        <v>9.07</v>
      </c>
      <c r="R91" s="206">
        <v>17.559999999999999</v>
      </c>
      <c r="S91" s="206">
        <v>10.96</v>
      </c>
      <c r="T91" s="206">
        <v>0</v>
      </c>
      <c r="U91" s="206">
        <v>49.6</v>
      </c>
      <c r="V91" s="206">
        <v>7.64</v>
      </c>
      <c r="W91" s="206">
        <v>16.190000000000001</v>
      </c>
      <c r="X91" s="206">
        <v>47.68</v>
      </c>
      <c r="Y91" s="206">
        <v>0</v>
      </c>
      <c r="Z91" s="206">
        <v>103.66</v>
      </c>
      <c r="AA91" s="206">
        <v>33.67</v>
      </c>
      <c r="AB91" s="206">
        <v>0</v>
      </c>
      <c r="AC91" s="206">
        <v>14.85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81.510000000000005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489.83</v>
      </c>
      <c r="L92" s="206">
        <v>9.0500000000000007</v>
      </c>
      <c r="M92" s="206">
        <v>60.16</v>
      </c>
      <c r="N92" s="206">
        <v>49.1</v>
      </c>
      <c r="O92" s="206">
        <v>69.290000000000006</v>
      </c>
      <c r="P92" s="206">
        <v>23.29</v>
      </c>
      <c r="Q92" s="206">
        <v>9.07</v>
      </c>
      <c r="R92" s="206">
        <v>17.559999999999999</v>
      </c>
      <c r="S92" s="206">
        <v>10.96</v>
      </c>
      <c r="T92" s="206">
        <v>0</v>
      </c>
      <c r="U92" s="206">
        <v>49.6</v>
      </c>
      <c r="V92" s="206">
        <v>7.64</v>
      </c>
      <c r="W92" s="206">
        <v>16.190000000000001</v>
      </c>
      <c r="X92" s="206">
        <v>47.68</v>
      </c>
      <c r="Y92" s="206">
        <v>0</v>
      </c>
      <c r="Z92" s="206">
        <v>103.66</v>
      </c>
      <c r="AA92" s="206">
        <v>33.67</v>
      </c>
      <c r="AB92" s="206">
        <v>0</v>
      </c>
      <c r="AC92" s="206">
        <v>14.85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81.510000000000005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489.83</v>
      </c>
      <c r="L93" s="206">
        <v>9.0500000000000007</v>
      </c>
      <c r="M93" s="206">
        <v>60.16</v>
      </c>
      <c r="N93" s="206">
        <v>49.1</v>
      </c>
      <c r="O93" s="206">
        <v>69.290000000000006</v>
      </c>
      <c r="P93" s="206">
        <v>23.29</v>
      </c>
      <c r="Q93" s="206">
        <v>9.07</v>
      </c>
      <c r="R93" s="206">
        <v>17.559999999999999</v>
      </c>
      <c r="S93" s="206">
        <v>10.96</v>
      </c>
      <c r="T93" s="206">
        <v>0</v>
      </c>
      <c r="U93" s="206">
        <v>49.6</v>
      </c>
      <c r="V93" s="206">
        <v>7.64</v>
      </c>
      <c r="W93" s="206">
        <v>16.190000000000001</v>
      </c>
      <c r="X93" s="206">
        <v>47.68</v>
      </c>
      <c r="Y93" s="206">
        <v>0</v>
      </c>
      <c r="Z93" s="206">
        <v>103.88</v>
      </c>
      <c r="AA93" s="206">
        <v>33.67</v>
      </c>
      <c r="AB93" s="206">
        <v>0</v>
      </c>
      <c r="AC93" s="206">
        <v>14.85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81.510000000000005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489.83</v>
      </c>
      <c r="L94" s="206">
        <v>9.0500000000000007</v>
      </c>
      <c r="M94" s="206">
        <v>60.16</v>
      </c>
      <c r="N94" s="206">
        <v>49.1</v>
      </c>
      <c r="O94" s="206">
        <v>69.290000000000006</v>
      </c>
      <c r="P94" s="206">
        <v>23.29</v>
      </c>
      <c r="Q94" s="206">
        <v>9.08</v>
      </c>
      <c r="R94" s="206">
        <v>18.329999999999998</v>
      </c>
      <c r="S94" s="206">
        <v>11.21</v>
      </c>
      <c r="T94" s="206">
        <v>0</v>
      </c>
      <c r="U94" s="206">
        <v>49.6</v>
      </c>
      <c r="V94" s="206">
        <v>7.97</v>
      </c>
      <c r="W94" s="206">
        <v>17.36</v>
      </c>
      <c r="X94" s="206">
        <v>47.68</v>
      </c>
      <c r="Y94" s="206">
        <v>0</v>
      </c>
      <c r="Z94" s="206">
        <v>103.88</v>
      </c>
      <c r="AA94" s="206">
        <v>33.67</v>
      </c>
      <c r="AB94" s="206">
        <v>0</v>
      </c>
      <c r="AC94" s="206">
        <v>14.85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81.510000000000005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372.09</v>
      </c>
      <c r="L95" s="206">
        <v>0</v>
      </c>
      <c r="M95" s="206">
        <v>60.16</v>
      </c>
      <c r="N95" s="206">
        <v>49.1</v>
      </c>
      <c r="O95" s="206">
        <v>69.290000000000006</v>
      </c>
      <c r="P95" s="206">
        <v>23.29</v>
      </c>
      <c r="Q95" s="206">
        <v>9.08</v>
      </c>
      <c r="R95" s="206">
        <v>18.329999999999998</v>
      </c>
      <c r="S95" s="206">
        <v>10.96</v>
      </c>
      <c r="T95" s="206">
        <v>0</v>
      </c>
      <c r="U95" s="206">
        <v>49.6</v>
      </c>
      <c r="V95" s="206">
        <v>7.63</v>
      </c>
      <c r="W95" s="206">
        <v>17.63</v>
      </c>
      <c r="X95" s="206">
        <v>62.08</v>
      </c>
      <c r="Y95" s="206">
        <v>0</v>
      </c>
      <c r="Z95" s="206">
        <v>103.88</v>
      </c>
      <c r="AA95" s="206">
        <v>33.67</v>
      </c>
      <c r="AB95" s="206">
        <v>0</v>
      </c>
      <c r="AC95" s="206">
        <v>14.85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81.510000000000005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310.86</v>
      </c>
      <c r="L96" s="206">
        <v>0</v>
      </c>
      <c r="M96" s="206">
        <v>60.16</v>
      </c>
      <c r="N96" s="206">
        <v>49.1</v>
      </c>
      <c r="O96" s="206">
        <v>69.290000000000006</v>
      </c>
      <c r="P96" s="206">
        <v>23.29</v>
      </c>
      <c r="Q96" s="206">
        <v>9.08</v>
      </c>
      <c r="R96" s="206">
        <v>17.559999999999999</v>
      </c>
      <c r="S96" s="206">
        <v>10.96</v>
      </c>
      <c r="T96" s="206">
        <v>0</v>
      </c>
      <c r="U96" s="206">
        <v>49.6</v>
      </c>
      <c r="V96" s="206">
        <v>7.63</v>
      </c>
      <c r="W96" s="206">
        <v>17.63</v>
      </c>
      <c r="X96" s="206">
        <v>62.08</v>
      </c>
      <c r="Y96" s="206">
        <v>0</v>
      </c>
      <c r="Z96" s="206">
        <v>103.88</v>
      </c>
      <c r="AA96" s="206">
        <v>33.67</v>
      </c>
      <c r="AB96" s="206">
        <v>0</v>
      </c>
      <c r="AC96" s="206">
        <v>14.85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81.510000000000005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264.26</v>
      </c>
      <c r="L97" s="206">
        <v>0</v>
      </c>
      <c r="M97" s="206">
        <v>60.16</v>
      </c>
      <c r="N97" s="206">
        <v>49.1</v>
      </c>
      <c r="O97" s="206">
        <v>69.290000000000006</v>
      </c>
      <c r="P97" s="206">
        <v>23.29</v>
      </c>
      <c r="Q97" s="206">
        <v>5</v>
      </c>
      <c r="R97" s="206">
        <v>17.559999999999999</v>
      </c>
      <c r="S97" s="206">
        <v>10.96</v>
      </c>
      <c r="T97" s="206">
        <v>0</v>
      </c>
      <c r="U97" s="206">
        <v>49.6</v>
      </c>
      <c r="V97" s="206">
        <v>7.63</v>
      </c>
      <c r="W97" s="206">
        <v>17.63</v>
      </c>
      <c r="X97" s="206">
        <v>62.08</v>
      </c>
      <c r="Y97" s="206">
        <v>0</v>
      </c>
      <c r="Z97" s="206">
        <v>103.88</v>
      </c>
      <c r="AA97" s="206">
        <v>33.67</v>
      </c>
      <c r="AB97" s="206">
        <v>0</v>
      </c>
      <c r="AC97" s="206">
        <v>14.85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81.510000000000005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264.19</v>
      </c>
      <c r="L98" s="206">
        <v>0</v>
      </c>
      <c r="M98" s="206">
        <v>60.16</v>
      </c>
      <c r="N98" s="206">
        <v>49.1</v>
      </c>
      <c r="O98" s="206">
        <v>69.290000000000006</v>
      </c>
      <c r="P98" s="206">
        <v>23.29</v>
      </c>
      <c r="Q98" s="206">
        <v>3.91</v>
      </c>
      <c r="R98" s="206">
        <v>2.09</v>
      </c>
      <c r="S98" s="206">
        <v>2.85</v>
      </c>
      <c r="T98" s="206">
        <v>0</v>
      </c>
      <c r="U98" s="206">
        <v>49.6</v>
      </c>
      <c r="V98" s="206">
        <v>0</v>
      </c>
      <c r="W98" s="206">
        <v>17.63</v>
      </c>
      <c r="X98" s="206">
        <v>62.08</v>
      </c>
      <c r="Y98" s="206">
        <v>0</v>
      </c>
      <c r="Z98" s="206">
        <v>103.88</v>
      </c>
      <c r="AA98" s="206">
        <v>33.67</v>
      </c>
      <c r="AB98" s="206">
        <v>0</v>
      </c>
      <c r="AC98" s="206">
        <v>14.85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81.510000000000005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9.6151425000000117</v>
      </c>
      <c r="L99">
        <f t="shared" si="0"/>
        <v>8.2235000000000058E-2</v>
      </c>
      <c r="M99">
        <f t="shared" si="0"/>
        <v>1.2840624999999983</v>
      </c>
      <c r="N99">
        <f t="shared" si="0"/>
        <v>1.0772624999999991</v>
      </c>
      <c r="O99">
        <f t="shared" si="0"/>
        <v>1.5240149999999995</v>
      </c>
      <c r="P99">
        <f t="shared" si="0"/>
        <v>0.50411999999999946</v>
      </c>
      <c r="Q99">
        <f t="shared" si="0"/>
        <v>0.19073500000000024</v>
      </c>
      <c r="R99">
        <f t="shared" si="0"/>
        <v>0.36217749999999949</v>
      </c>
      <c r="S99">
        <f t="shared" si="0"/>
        <v>0.22797250000000022</v>
      </c>
      <c r="T99">
        <f t="shared" si="0"/>
        <v>0</v>
      </c>
      <c r="U99">
        <f t="shared" si="0"/>
        <v>1.1903999999999999</v>
      </c>
      <c r="V99">
        <f t="shared" si="0"/>
        <v>0.13929999999999984</v>
      </c>
      <c r="W99">
        <f t="shared" si="0"/>
        <v>0.29600250000000011</v>
      </c>
      <c r="X99">
        <f t="shared" si="0"/>
        <v>0.91540999999999939</v>
      </c>
      <c r="Y99">
        <f t="shared" si="0"/>
        <v>0</v>
      </c>
      <c r="Z99">
        <f t="shared" si="0"/>
        <v>2.1893775000000004</v>
      </c>
      <c r="AA99">
        <f t="shared" si="0"/>
        <v>0.7010950000000008</v>
      </c>
      <c r="AB99">
        <f t="shared" si="0"/>
        <v>0</v>
      </c>
      <c r="AC99">
        <f t="shared" si="0"/>
        <v>0.35507749999999971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2.0444850000000008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0.43195250000000002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82.68</v>
      </c>
      <c r="L3" s="206">
        <v>17.670000000000002</v>
      </c>
      <c r="M3" s="206">
        <v>0</v>
      </c>
      <c r="N3" s="206">
        <v>28.38</v>
      </c>
      <c r="O3" s="206">
        <v>47.63</v>
      </c>
      <c r="P3" s="206">
        <v>58.41</v>
      </c>
      <c r="Q3" s="206">
        <v>2.74</v>
      </c>
      <c r="R3" s="206">
        <v>4.74</v>
      </c>
      <c r="S3" s="206">
        <v>3.34</v>
      </c>
      <c r="T3" s="206">
        <v>0</v>
      </c>
      <c r="U3" s="206">
        <v>264.27999999999997</v>
      </c>
      <c r="V3" s="206">
        <v>0</v>
      </c>
      <c r="W3" s="206">
        <v>4.79</v>
      </c>
      <c r="X3" s="206">
        <v>17.25</v>
      </c>
      <c r="Y3" s="206">
        <v>0</v>
      </c>
      <c r="Z3" s="206">
        <v>30</v>
      </c>
      <c r="AA3" s="206">
        <v>8.7799999999999994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48.43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82.68</v>
      </c>
      <c r="L4" s="206">
        <v>17.670000000000002</v>
      </c>
      <c r="M4" s="206">
        <v>0</v>
      </c>
      <c r="N4" s="206">
        <v>28.38</v>
      </c>
      <c r="O4" s="206">
        <v>47.63</v>
      </c>
      <c r="P4" s="206">
        <v>58.41</v>
      </c>
      <c r="Q4" s="206">
        <v>2.74</v>
      </c>
      <c r="R4" s="206">
        <v>4.74</v>
      </c>
      <c r="S4" s="206">
        <v>3.34</v>
      </c>
      <c r="T4" s="206">
        <v>0</v>
      </c>
      <c r="U4" s="206">
        <v>264.27999999999997</v>
      </c>
      <c r="V4" s="206">
        <v>0</v>
      </c>
      <c r="W4" s="206">
        <v>4.79</v>
      </c>
      <c r="X4" s="206">
        <v>17.25</v>
      </c>
      <c r="Y4" s="206">
        <v>0</v>
      </c>
      <c r="Z4" s="206">
        <v>28.75</v>
      </c>
      <c r="AA4" s="206">
        <v>8.7799999999999994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48.43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82.66</v>
      </c>
      <c r="L5" s="206">
        <v>17.670000000000002</v>
      </c>
      <c r="M5" s="206">
        <v>0</v>
      </c>
      <c r="N5" s="206">
        <v>28.38</v>
      </c>
      <c r="O5" s="206">
        <v>47.63</v>
      </c>
      <c r="P5" s="206">
        <v>58.41</v>
      </c>
      <c r="Q5" s="206">
        <v>2.77</v>
      </c>
      <c r="R5" s="206">
        <v>4.91</v>
      </c>
      <c r="S5" s="206">
        <v>3.34</v>
      </c>
      <c r="T5" s="206">
        <v>0</v>
      </c>
      <c r="U5" s="206">
        <v>264.27999999999997</v>
      </c>
      <c r="V5" s="206">
        <v>0</v>
      </c>
      <c r="W5" s="206">
        <v>4.79</v>
      </c>
      <c r="X5" s="206">
        <v>17.25</v>
      </c>
      <c r="Y5" s="206">
        <v>0</v>
      </c>
      <c r="Z5" s="206">
        <v>28.75</v>
      </c>
      <c r="AA5" s="206">
        <v>8.7799999999999994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48.43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82.66</v>
      </c>
      <c r="L6" s="206">
        <v>17.670000000000002</v>
      </c>
      <c r="M6" s="206">
        <v>0</v>
      </c>
      <c r="N6" s="206">
        <v>28.38</v>
      </c>
      <c r="O6" s="206">
        <v>47.63</v>
      </c>
      <c r="P6" s="206">
        <v>58.41</v>
      </c>
      <c r="Q6" s="206">
        <v>2.77</v>
      </c>
      <c r="R6" s="206">
        <v>4.91</v>
      </c>
      <c r="S6" s="206">
        <v>3.34</v>
      </c>
      <c r="T6" s="206">
        <v>0</v>
      </c>
      <c r="U6" s="206">
        <v>264.27999999999997</v>
      </c>
      <c r="V6" s="206">
        <v>0</v>
      </c>
      <c r="W6" s="206">
        <v>4.79</v>
      </c>
      <c r="X6" s="206">
        <v>17.25</v>
      </c>
      <c r="Y6" s="206">
        <v>0</v>
      </c>
      <c r="Z6" s="206">
        <v>28.75</v>
      </c>
      <c r="AA6" s="206">
        <v>8.7799999999999994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48.43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82.67</v>
      </c>
      <c r="L7" s="206">
        <v>17.670000000000002</v>
      </c>
      <c r="M7" s="206">
        <v>0</v>
      </c>
      <c r="N7" s="206">
        <v>28.38</v>
      </c>
      <c r="O7" s="206">
        <v>49.71</v>
      </c>
      <c r="P7" s="206">
        <v>58.41</v>
      </c>
      <c r="Q7" s="206">
        <v>2.77</v>
      </c>
      <c r="R7" s="206">
        <v>4.74</v>
      </c>
      <c r="S7" s="206">
        <v>3.34</v>
      </c>
      <c r="T7" s="206">
        <v>0</v>
      </c>
      <c r="U7" s="206">
        <v>264.27999999999997</v>
      </c>
      <c r="V7" s="206">
        <v>0</v>
      </c>
      <c r="W7" s="206">
        <v>4.79</v>
      </c>
      <c r="X7" s="206">
        <v>17.25</v>
      </c>
      <c r="Y7" s="206">
        <v>0</v>
      </c>
      <c r="Z7" s="206">
        <v>28.75</v>
      </c>
      <c r="AA7" s="206">
        <v>8.7799999999999994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48.43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82.66</v>
      </c>
      <c r="L8" s="206">
        <v>17.670000000000002</v>
      </c>
      <c r="M8" s="206">
        <v>0</v>
      </c>
      <c r="N8" s="206">
        <v>28.38</v>
      </c>
      <c r="O8" s="206">
        <v>49.71</v>
      </c>
      <c r="P8" s="206">
        <v>58.41</v>
      </c>
      <c r="Q8" s="206">
        <v>2.77</v>
      </c>
      <c r="R8" s="206">
        <v>4.74</v>
      </c>
      <c r="S8" s="206">
        <v>3.34</v>
      </c>
      <c r="T8" s="206">
        <v>0</v>
      </c>
      <c r="U8" s="206">
        <v>264.27999999999997</v>
      </c>
      <c r="V8" s="206">
        <v>0</v>
      </c>
      <c r="W8" s="206">
        <v>4.79</v>
      </c>
      <c r="X8" s="206">
        <v>17.25</v>
      </c>
      <c r="Y8" s="206">
        <v>0</v>
      </c>
      <c r="Z8" s="206">
        <v>28.75</v>
      </c>
      <c r="AA8" s="206">
        <v>8.7799999999999994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48.43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82.67</v>
      </c>
      <c r="L9" s="206">
        <v>17.670000000000002</v>
      </c>
      <c r="M9" s="206">
        <v>0</v>
      </c>
      <c r="N9" s="206">
        <v>28.38</v>
      </c>
      <c r="O9" s="206">
        <v>47.64</v>
      </c>
      <c r="P9" s="206">
        <v>58.41</v>
      </c>
      <c r="Q9" s="206">
        <v>2.77</v>
      </c>
      <c r="R9" s="206">
        <v>4.74</v>
      </c>
      <c r="S9" s="206">
        <v>3.34</v>
      </c>
      <c r="T9" s="206">
        <v>0</v>
      </c>
      <c r="U9" s="206">
        <v>264.27999999999997</v>
      </c>
      <c r="V9" s="206">
        <v>0</v>
      </c>
      <c r="W9" s="206">
        <v>4.79</v>
      </c>
      <c r="X9" s="206">
        <v>17.25</v>
      </c>
      <c r="Y9" s="206">
        <v>0</v>
      </c>
      <c r="Z9" s="206">
        <v>28.75</v>
      </c>
      <c r="AA9" s="206">
        <v>8.7799999999999994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48.43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82.66</v>
      </c>
      <c r="L10" s="206">
        <v>17.670000000000002</v>
      </c>
      <c r="M10" s="206">
        <v>0</v>
      </c>
      <c r="N10" s="206">
        <v>28.38</v>
      </c>
      <c r="O10" s="206">
        <v>47.64</v>
      </c>
      <c r="P10" s="206">
        <v>58.41</v>
      </c>
      <c r="Q10" s="206">
        <v>2.77</v>
      </c>
      <c r="R10" s="206">
        <v>4.74</v>
      </c>
      <c r="S10" s="206">
        <v>3.34</v>
      </c>
      <c r="T10" s="206">
        <v>0</v>
      </c>
      <c r="U10" s="206">
        <v>264.27999999999997</v>
      </c>
      <c r="V10" s="206">
        <v>0</v>
      </c>
      <c r="W10" s="206">
        <v>4.79</v>
      </c>
      <c r="X10" s="206">
        <v>17.25</v>
      </c>
      <c r="Y10" s="206">
        <v>0</v>
      </c>
      <c r="Z10" s="206">
        <v>28.75</v>
      </c>
      <c r="AA10" s="206">
        <v>8.7799999999999994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48.43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82.67</v>
      </c>
      <c r="L11" s="206">
        <v>17.670000000000002</v>
      </c>
      <c r="M11" s="206">
        <v>0</v>
      </c>
      <c r="N11" s="206">
        <v>28.38</v>
      </c>
      <c r="O11" s="206">
        <v>47.64</v>
      </c>
      <c r="P11" s="206">
        <v>58.41</v>
      </c>
      <c r="Q11" s="206">
        <v>2.77</v>
      </c>
      <c r="R11" s="206">
        <v>4.91</v>
      </c>
      <c r="S11" s="206">
        <v>3.34</v>
      </c>
      <c r="T11" s="206">
        <v>0</v>
      </c>
      <c r="U11" s="206">
        <v>264.27999999999997</v>
      </c>
      <c r="V11" s="206">
        <v>0</v>
      </c>
      <c r="W11" s="206">
        <v>4.79</v>
      </c>
      <c r="X11" s="206">
        <v>17.25</v>
      </c>
      <c r="Y11" s="206">
        <v>0</v>
      </c>
      <c r="Z11" s="206">
        <v>28.75</v>
      </c>
      <c r="AA11" s="206">
        <v>8.7799999999999994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48.43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82.66</v>
      </c>
      <c r="L12" s="206">
        <v>17.670000000000002</v>
      </c>
      <c r="M12" s="206">
        <v>0</v>
      </c>
      <c r="N12" s="206">
        <v>28.38</v>
      </c>
      <c r="O12" s="206">
        <v>47.64</v>
      </c>
      <c r="P12" s="206">
        <v>58.41</v>
      </c>
      <c r="Q12" s="206">
        <v>2.77</v>
      </c>
      <c r="R12" s="206">
        <v>4.91</v>
      </c>
      <c r="S12" s="206">
        <v>3.34</v>
      </c>
      <c r="T12" s="206">
        <v>0</v>
      </c>
      <c r="U12" s="206">
        <v>264.27999999999997</v>
      </c>
      <c r="V12" s="206">
        <v>0</v>
      </c>
      <c r="W12" s="206">
        <v>4.79</v>
      </c>
      <c r="X12" s="206">
        <v>17.25</v>
      </c>
      <c r="Y12" s="206">
        <v>0</v>
      </c>
      <c r="Z12" s="206">
        <v>28.75</v>
      </c>
      <c r="AA12" s="206">
        <v>8.7799999999999994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48.43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82.67</v>
      </c>
      <c r="L13" s="206">
        <v>17.670000000000002</v>
      </c>
      <c r="M13" s="206">
        <v>0</v>
      </c>
      <c r="N13" s="206">
        <v>28.38</v>
      </c>
      <c r="O13" s="206">
        <v>47.64</v>
      </c>
      <c r="P13" s="206">
        <v>58.41</v>
      </c>
      <c r="Q13" s="206">
        <v>2.77</v>
      </c>
      <c r="R13" s="206">
        <v>4.91</v>
      </c>
      <c r="S13" s="206">
        <v>3.34</v>
      </c>
      <c r="T13" s="206">
        <v>0</v>
      </c>
      <c r="U13" s="206">
        <v>264.27999999999997</v>
      </c>
      <c r="V13" s="206">
        <v>0</v>
      </c>
      <c r="W13" s="206">
        <v>4.79</v>
      </c>
      <c r="X13" s="206">
        <v>17.25</v>
      </c>
      <c r="Y13" s="206">
        <v>0</v>
      </c>
      <c r="Z13" s="206">
        <v>28.75</v>
      </c>
      <c r="AA13" s="206">
        <v>8.7799999999999994</v>
      </c>
      <c r="AB13" s="206">
        <v>0</v>
      </c>
      <c r="AC13" s="206">
        <v>8.84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48.43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82.66</v>
      </c>
      <c r="L14" s="206">
        <v>17.670000000000002</v>
      </c>
      <c r="M14" s="206">
        <v>0</v>
      </c>
      <c r="N14" s="206">
        <v>28.38</v>
      </c>
      <c r="O14" s="206">
        <v>47.64</v>
      </c>
      <c r="P14" s="206">
        <v>58.41</v>
      </c>
      <c r="Q14" s="206">
        <v>2.77</v>
      </c>
      <c r="R14" s="206">
        <v>4.91</v>
      </c>
      <c r="S14" s="206">
        <v>3.34</v>
      </c>
      <c r="T14" s="206">
        <v>0</v>
      </c>
      <c r="U14" s="206">
        <v>264.27999999999997</v>
      </c>
      <c r="V14" s="206">
        <v>0</v>
      </c>
      <c r="W14" s="206">
        <v>4.79</v>
      </c>
      <c r="X14" s="206">
        <v>17.25</v>
      </c>
      <c r="Y14" s="206">
        <v>0</v>
      </c>
      <c r="Z14" s="206">
        <v>28.75</v>
      </c>
      <c r="AA14" s="206">
        <v>8.7799999999999994</v>
      </c>
      <c r="AB14" s="206">
        <v>0</v>
      </c>
      <c r="AC14" s="206">
        <v>8.84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48.43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82.67</v>
      </c>
      <c r="L15" s="206">
        <v>17.670000000000002</v>
      </c>
      <c r="M15" s="206">
        <v>0</v>
      </c>
      <c r="N15" s="206">
        <v>28.38</v>
      </c>
      <c r="O15" s="206">
        <v>47.64</v>
      </c>
      <c r="P15" s="206">
        <v>58.41</v>
      </c>
      <c r="Q15" s="206">
        <v>2.77</v>
      </c>
      <c r="R15" s="206">
        <v>4.91</v>
      </c>
      <c r="S15" s="206">
        <v>3.34</v>
      </c>
      <c r="T15" s="206">
        <v>0</v>
      </c>
      <c r="U15" s="206">
        <v>264.27999999999997</v>
      </c>
      <c r="V15" s="206">
        <v>0</v>
      </c>
      <c r="W15" s="206">
        <v>4.79</v>
      </c>
      <c r="X15" s="206">
        <v>17.25</v>
      </c>
      <c r="Y15" s="206">
        <v>0</v>
      </c>
      <c r="Z15" s="206">
        <v>28.75</v>
      </c>
      <c r="AA15" s="206">
        <v>8.7799999999999994</v>
      </c>
      <c r="AB15" s="206">
        <v>0</v>
      </c>
      <c r="AC15" s="206">
        <v>8.84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48.43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82.66</v>
      </c>
      <c r="L16" s="206">
        <v>17.670000000000002</v>
      </c>
      <c r="M16" s="206">
        <v>0</v>
      </c>
      <c r="N16" s="206">
        <v>28.38</v>
      </c>
      <c r="O16" s="206">
        <v>47.64</v>
      </c>
      <c r="P16" s="206">
        <v>58.41</v>
      </c>
      <c r="Q16" s="206">
        <v>2.77</v>
      </c>
      <c r="R16" s="206">
        <v>4.91</v>
      </c>
      <c r="S16" s="206">
        <v>3.34</v>
      </c>
      <c r="T16" s="206">
        <v>0</v>
      </c>
      <c r="U16" s="206">
        <v>264.27999999999997</v>
      </c>
      <c r="V16" s="206">
        <v>0</v>
      </c>
      <c r="W16" s="206">
        <v>4.79</v>
      </c>
      <c r="X16" s="206">
        <v>17.25</v>
      </c>
      <c r="Y16" s="206">
        <v>0</v>
      </c>
      <c r="Z16" s="206">
        <v>28.75</v>
      </c>
      <c r="AA16" s="206">
        <v>8.7799999999999994</v>
      </c>
      <c r="AB16" s="206">
        <v>0</v>
      </c>
      <c r="AC16" s="206">
        <v>8.84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48.43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82.67</v>
      </c>
      <c r="L17" s="206">
        <v>17.670000000000002</v>
      </c>
      <c r="M17" s="206">
        <v>0</v>
      </c>
      <c r="N17" s="206">
        <v>28.38</v>
      </c>
      <c r="O17" s="206">
        <v>47.64</v>
      </c>
      <c r="P17" s="206">
        <v>58.41</v>
      </c>
      <c r="Q17" s="206">
        <v>2.77</v>
      </c>
      <c r="R17" s="206">
        <v>4.91</v>
      </c>
      <c r="S17" s="206">
        <v>3.34</v>
      </c>
      <c r="T17" s="206">
        <v>0</v>
      </c>
      <c r="U17" s="206">
        <v>264.27999999999997</v>
      </c>
      <c r="V17" s="206">
        <v>0</v>
      </c>
      <c r="W17" s="206">
        <v>4.79</v>
      </c>
      <c r="X17" s="206">
        <v>17.25</v>
      </c>
      <c r="Y17" s="206">
        <v>0</v>
      </c>
      <c r="Z17" s="206">
        <v>28.75</v>
      </c>
      <c r="AA17" s="206">
        <v>8.7799999999999994</v>
      </c>
      <c r="AB17" s="206">
        <v>0</v>
      </c>
      <c r="AC17" s="206">
        <v>8.84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48.43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82.66</v>
      </c>
      <c r="L18" s="206">
        <v>17.670000000000002</v>
      </c>
      <c r="M18" s="206">
        <v>0</v>
      </c>
      <c r="N18" s="206">
        <v>28.38</v>
      </c>
      <c r="O18" s="206">
        <v>47.64</v>
      </c>
      <c r="P18" s="206">
        <v>58.41</v>
      </c>
      <c r="Q18" s="206">
        <v>2.77</v>
      </c>
      <c r="R18" s="206">
        <v>4.91</v>
      </c>
      <c r="S18" s="206">
        <v>3.34</v>
      </c>
      <c r="T18" s="206">
        <v>0</v>
      </c>
      <c r="U18" s="206">
        <v>264.27999999999997</v>
      </c>
      <c r="V18" s="206">
        <v>0</v>
      </c>
      <c r="W18" s="206">
        <v>4.79</v>
      </c>
      <c r="X18" s="206">
        <v>17.25</v>
      </c>
      <c r="Y18" s="206">
        <v>0</v>
      </c>
      <c r="Z18" s="206">
        <v>28.75</v>
      </c>
      <c r="AA18" s="206">
        <v>8.7799999999999994</v>
      </c>
      <c r="AB18" s="206">
        <v>0</v>
      </c>
      <c r="AC18" s="206">
        <v>8.84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48.43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82.67</v>
      </c>
      <c r="L19" s="206">
        <v>17.670000000000002</v>
      </c>
      <c r="M19" s="206">
        <v>0</v>
      </c>
      <c r="N19" s="206">
        <v>28.38</v>
      </c>
      <c r="O19" s="206">
        <v>47.64</v>
      </c>
      <c r="P19" s="206">
        <v>58.41</v>
      </c>
      <c r="Q19" s="206">
        <v>2.77</v>
      </c>
      <c r="R19" s="206">
        <v>4.91</v>
      </c>
      <c r="S19" s="206">
        <v>3.34</v>
      </c>
      <c r="T19" s="206">
        <v>0</v>
      </c>
      <c r="U19" s="206">
        <v>264.27999999999997</v>
      </c>
      <c r="V19" s="206">
        <v>0</v>
      </c>
      <c r="W19" s="206">
        <v>4.79</v>
      </c>
      <c r="X19" s="206">
        <v>17.25</v>
      </c>
      <c r="Y19" s="206">
        <v>0</v>
      </c>
      <c r="Z19" s="206">
        <v>28.75</v>
      </c>
      <c r="AA19" s="206">
        <v>8.7799999999999994</v>
      </c>
      <c r="AB19" s="206">
        <v>0</v>
      </c>
      <c r="AC19" s="206">
        <v>8.84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48.43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82.67</v>
      </c>
      <c r="L20" s="206">
        <v>17.670000000000002</v>
      </c>
      <c r="M20" s="206">
        <v>0</v>
      </c>
      <c r="N20" s="206">
        <v>28.38</v>
      </c>
      <c r="O20" s="206">
        <v>47.64</v>
      </c>
      <c r="P20" s="206">
        <v>58.41</v>
      </c>
      <c r="Q20" s="206">
        <v>2.77</v>
      </c>
      <c r="R20" s="206">
        <v>4.91</v>
      </c>
      <c r="S20" s="206">
        <v>3.34</v>
      </c>
      <c r="T20" s="206">
        <v>0</v>
      </c>
      <c r="U20" s="206">
        <v>264.27999999999997</v>
      </c>
      <c r="V20" s="206">
        <v>0</v>
      </c>
      <c r="W20" s="206">
        <v>4.79</v>
      </c>
      <c r="X20" s="206">
        <v>17.25</v>
      </c>
      <c r="Y20" s="206">
        <v>0</v>
      </c>
      <c r="Z20" s="206">
        <v>28.75</v>
      </c>
      <c r="AA20" s="206">
        <v>8.7799999999999994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48.43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82.67</v>
      </c>
      <c r="L21" s="206">
        <v>17.670000000000002</v>
      </c>
      <c r="M21" s="206">
        <v>0</v>
      </c>
      <c r="N21" s="206">
        <v>28.38</v>
      </c>
      <c r="O21" s="206">
        <v>47.64</v>
      </c>
      <c r="P21" s="206">
        <v>58.41</v>
      </c>
      <c r="Q21" s="206">
        <v>2.77</v>
      </c>
      <c r="R21" s="206">
        <v>4.91</v>
      </c>
      <c r="S21" s="206">
        <v>3.34</v>
      </c>
      <c r="T21" s="206">
        <v>0</v>
      </c>
      <c r="U21" s="206">
        <v>264.27999999999997</v>
      </c>
      <c r="V21" s="206">
        <v>0</v>
      </c>
      <c r="W21" s="206">
        <v>4.79</v>
      </c>
      <c r="X21" s="206">
        <v>17.25</v>
      </c>
      <c r="Y21" s="206">
        <v>0</v>
      </c>
      <c r="Z21" s="206">
        <v>28.75</v>
      </c>
      <c r="AA21" s="206">
        <v>8.7799999999999994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48.43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82.67</v>
      </c>
      <c r="L22" s="206">
        <v>17.670000000000002</v>
      </c>
      <c r="M22" s="206">
        <v>0</v>
      </c>
      <c r="N22" s="206">
        <v>28.38</v>
      </c>
      <c r="O22" s="206">
        <v>47.64</v>
      </c>
      <c r="P22" s="206">
        <v>58.41</v>
      </c>
      <c r="Q22" s="206">
        <v>2.77</v>
      </c>
      <c r="R22" s="206">
        <v>4.91</v>
      </c>
      <c r="S22" s="206">
        <v>3.34</v>
      </c>
      <c r="T22" s="206">
        <v>0</v>
      </c>
      <c r="U22" s="206">
        <v>264.27999999999997</v>
      </c>
      <c r="V22" s="206">
        <v>0</v>
      </c>
      <c r="W22" s="206">
        <v>4.79</v>
      </c>
      <c r="X22" s="206">
        <v>17.25</v>
      </c>
      <c r="Y22" s="206">
        <v>0</v>
      </c>
      <c r="Z22" s="206">
        <v>28.75</v>
      </c>
      <c r="AA22" s="206">
        <v>8.7799999999999994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48.43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82.26</v>
      </c>
      <c r="L23" s="206">
        <v>17.670000000000002</v>
      </c>
      <c r="M23" s="206">
        <v>0</v>
      </c>
      <c r="N23" s="206">
        <v>27.05</v>
      </c>
      <c r="O23" s="206">
        <v>42.98</v>
      </c>
      <c r="P23" s="206">
        <v>58.41</v>
      </c>
      <c r="Q23" s="206">
        <v>2.76</v>
      </c>
      <c r="R23" s="206">
        <v>4.67</v>
      </c>
      <c r="S23" s="206">
        <v>3.34</v>
      </c>
      <c r="T23" s="206">
        <v>0</v>
      </c>
      <c r="U23" s="206">
        <v>264.27999999999997</v>
      </c>
      <c r="V23" s="206">
        <v>0</v>
      </c>
      <c r="W23" s="206">
        <v>4.79</v>
      </c>
      <c r="X23" s="206">
        <v>17.25</v>
      </c>
      <c r="Y23" s="206">
        <v>0</v>
      </c>
      <c r="Z23" s="206">
        <v>28.75</v>
      </c>
      <c r="AA23" s="206">
        <v>8.7799999999999994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47.39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82.26</v>
      </c>
      <c r="L24" s="206">
        <v>17.670000000000002</v>
      </c>
      <c r="M24" s="206">
        <v>0</v>
      </c>
      <c r="N24" s="206">
        <v>28.38</v>
      </c>
      <c r="O24" s="206">
        <v>47.63</v>
      </c>
      <c r="P24" s="206">
        <v>58.41</v>
      </c>
      <c r="Q24" s="206">
        <v>2.75</v>
      </c>
      <c r="R24" s="206">
        <v>4.67</v>
      </c>
      <c r="S24" s="206">
        <v>3.34</v>
      </c>
      <c r="T24" s="206">
        <v>0</v>
      </c>
      <c r="U24" s="206">
        <v>264.27999999999997</v>
      </c>
      <c r="V24" s="206">
        <v>0</v>
      </c>
      <c r="W24" s="206">
        <v>4.79</v>
      </c>
      <c r="X24" s="206">
        <v>17.25</v>
      </c>
      <c r="Y24" s="206">
        <v>0</v>
      </c>
      <c r="Z24" s="206">
        <v>35.68</v>
      </c>
      <c r="AA24" s="206">
        <v>8.7799999999999994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47.39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76.66</v>
      </c>
      <c r="L25" s="206">
        <v>17.670000000000002</v>
      </c>
      <c r="M25" s="206">
        <v>0</v>
      </c>
      <c r="N25" s="206">
        <v>28.38</v>
      </c>
      <c r="O25" s="206">
        <v>47.63</v>
      </c>
      <c r="P25" s="206">
        <v>58.41</v>
      </c>
      <c r="Q25" s="206">
        <v>2.63</v>
      </c>
      <c r="R25" s="206">
        <v>2.92</v>
      </c>
      <c r="S25" s="206">
        <v>3.2</v>
      </c>
      <c r="T25" s="206">
        <v>0</v>
      </c>
      <c r="U25" s="206">
        <v>264.27999999999997</v>
      </c>
      <c r="V25" s="206">
        <v>0</v>
      </c>
      <c r="W25" s="206">
        <v>3.2</v>
      </c>
      <c r="X25" s="206">
        <v>15.65</v>
      </c>
      <c r="Y25" s="206">
        <v>0</v>
      </c>
      <c r="Z25" s="206">
        <v>58.55</v>
      </c>
      <c r="AA25" s="206">
        <v>17.54</v>
      </c>
      <c r="AB25" s="206">
        <v>0</v>
      </c>
      <c r="AC25" s="206">
        <v>8.75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47.39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76.66</v>
      </c>
      <c r="L26" s="206">
        <v>17.670000000000002</v>
      </c>
      <c r="M26" s="206">
        <v>0</v>
      </c>
      <c r="N26" s="206">
        <v>28.38</v>
      </c>
      <c r="O26" s="206">
        <v>47.63</v>
      </c>
      <c r="P26" s="206">
        <v>58.41</v>
      </c>
      <c r="Q26" s="206">
        <v>2.63</v>
      </c>
      <c r="R26" s="206">
        <v>4.47</v>
      </c>
      <c r="S26" s="206">
        <v>3.2</v>
      </c>
      <c r="T26" s="206">
        <v>0</v>
      </c>
      <c r="U26" s="206">
        <v>264.27999999999997</v>
      </c>
      <c r="V26" s="206">
        <v>0</v>
      </c>
      <c r="W26" s="206">
        <v>4.5</v>
      </c>
      <c r="X26" s="206">
        <v>17.25</v>
      </c>
      <c r="Y26" s="206">
        <v>0</v>
      </c>
      <c r="Z26" s="206">
        <v>60.07</v>
      </c>
      <c r="AA26" s="206">
        <v>19.47</v>
      </c>
      <c r="AB26" s="206">
        <v>0</v>
      </c>
      <c r="AC26" s="206">
        <v>8.75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47.39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76.66</v>
      </c>
      <c r="L27" s="206">
        <v>17.670000000000002</v>
      </c>
      <c r="M27" s="206">
        <v>0</v>
      </c>
      <c r="N27" s="206">
        <v>28.38</v>
      </c>
      <c r="O27" s="206">
        <v>47.63</v>
      </c>
      <c r="P27" s="206">
        <v>58.41</v>
      </c>
      <c r="Q27" s="206">
        <v>2.2400000000000002</v>
      </c>
      <c r="R27" s="206">
        <v>4.46</v>
      </c>
      <c r="S27" s="206">
        <v>2.98</v>
      </c>
      <c r="T27" s="206">
        <v>0</v>
      </c>
      <c r="U27" s="206">
        <v>264.27999999999997</v>
      </c>
      <c r="V27" s="206">
        <v>0</v>
      </c>
      <c r="W27" s="206">
        <v>4.25</v>
      </c>
      <c r="X27" s="206">
        <v>13.25</v>
      </c>
      <c r="Y27" s="206">
        <v>0</v>
      </c>
      <c r="Z27" s="206">
        <v>60.07</v>
      </c>
      <c r="AA27" s="206">
        <v>19.47</v>
      </c>
      <c r="AB27" s="206">
        <v>0</v>
      </c>
      <c r="AC27" s="206">
        <v>8.75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47.39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110.19</v>
      </c>
      <c r="L28" s="206">
        <v>17.670000000000002</v>
      </c>
      <c r="M28" s="206">
        <v>0</v>
      </c>
      <c r="N28" s="206">
        <v>28.38</v>
      </c>
      <c r="O28" s="206">
        <v>47.63</v>
      </c>
      <c r="P28" s="206">
        <v>58.41</v>
      </c>
      <c r="Q28" s="206">
        <v>4.8099999999999996</v>
      </c>
      <c r="R28" s="206">
        <v>10.16</v>
      </c>
      <c r="S28" s="206">
        <v>6.33</v>
      </c>
      <c r="T28" s="206">
        <v>0</v>
      </c>
      <c r="U28" s="206">
        <v>264.27999999999997</v>
      </c>
      <c r="V28" s="206">
        <v>4.41</v>
      </c>
      <c r="W28" s="206">
        <v>7.68</v>
      </c>
      <c r="X28" s="206">
        <v>23.93</v>
      </c>
      <c r="Y28" s="206">
        <v>0</v>
      </c>
      <c r="Z28" s="206">
        <v>60.07</v>
      </c>
      <c r="AA28" s="206">
        <v>19.47</v>
      </c>
      <c r="AB28" s="206">
        <v>0</v>
      </c>
      <c r="AC28" s="206">
        <v>8.75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47.39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124.56</v>
      </c>
      <c r="L29" s="206">
        <v>17</v>
      </c>
      <c r="M29" s="206">
        <v>0</v>
      </c>
      <c r="N29" s="206">
        <v>28.38</v>
      </c>
      <c r="O29" s="206">
        <v>47.63</v>
      </c>
      <c r="P29" s="206">
        <v>58.41</v>
      </c>
      <c r="Q29" s="206">
        <v>5.25</v>
      </c>
      <c r="R29" s="206">
        <v>10.16</v>
      </c>
      <c r="S29" s="206">
        <v>6.33</v>
      </c>
      <c r="T29" s="206">
        <v>0</v>
      </c>
      <c r="U29" s="206">
        <v>264.27999999999997</v>
      </c>
      <c r="V29" s="206">
        <v>4.42</v>
      </c>
      <c r="W29" s="206">
        <v>7.68</v>
      </c>
      <c r="X29" s="206">
        <v>23.93</v>
      </c>
      <c r="Y29" s="206">
        <v>0</v>
      </c>
      <c r="Z29" s="206">
        <v>60.07</v>
      </c>
      <c r="AA29" s="206">
        <v>19.47</v>
      </c>
      <c r="AB29" s="206">
        <v>0</v>
      </c>
      <c r="AC29" s="206">
        <v>8.75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157.78</v>
      </c>
      <c r="L30" s="206">
        <v>62.61</v>
      </c>
      <c r="M30" s="206">
        <v>0</v>
      </c>
      <c r="N30" s="206">
        <v>28.38</v>
      </c>
      <c r="O30" s="206">
        <v>47.63</v>
      </c>
      <c r="P30" s="206">
        <v>58.41</v>
      </c>
      <c r="Q30" s="206">
        <v>5.25</v>
      </c>
      <c r="R30" s="206">
        <v>10.16</v>
      </c>
      <c r="S30" s="206">
        <v>6.33</v>
      </c>
      <c r="T30" s="206">
        <v>0</v>
      </c>
      <c r="U30" s="206">
        <v>264.27999999999997</v>
      </c>
      <c r="V30" s="206">
        <v>4.42</v>
      </c>
      <c r="W30" s="206">
        <v>7.68</v>
      </c>
      <c r="X30" s="206">
        <v>23.93</v>
      </c>
      <c r="Y30" s="206">
        <v>0</v>
      </c>
      <c r="Z30" s="206">
        <v>60.07</v>
      </c>
      <c r="AA30" s="206">
        <v>19.47</v>
      </c>
      <c r="AB30" s="206">
        <v>0</v>
      </c>
      <c r="AC30" s="206">
        <v>8.75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0.88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157.78</v>
      </c>
      <c r="L31" s="206">
        <v>62.61</v>
      </c>
      <c r="M31" s="206">
        <v>0</v>
      </c>
      <c r="N31" s="206">
        <v>28.38</v>
      </c>
      <c r="O31" s="206">
        <v>47.63</v>
      </c>
      <c r="P31" s="206">
        <v>58.41</v>
      </c>
      <c r="Q31" s="206">
        <v>5.25</v>
      </c>
      <c r="R31" s="206">
        <v>10.16</v>
      </c>
      <c r="S31" s="206">
        <v>6.33</v>
      </c>
      <c r="T31" s="206">
        <v>0</v>
      </c>
      <c r="U31" s="206">
        <v>264.27999999999997</v>
      </c>
      <c r="V31" s="206">
        <v>4.42</v>
      </c>
      <c r="W31" s="206">
        <v>7.68</v>
      </c>
      <c r="X31" s="206">
        <v>23.93</v>
      </c>
      <c r="Y31" s="206">
        <v>0</v>
      </c>
      <c r="Z31" s="206">
        <v>60.07</v>
      </c>
      <c r="AA31" s="206">
        <v>19.47</v>
      </c>
      <c r="AB31" s="206">
        <v>0</v>
      </c>
      <c r="AC31" s="206">
        <v>8.75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45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4.76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157.78</v>
      </c>
      <c r="L32" s="206">
        <v>62.61</v>
      </c>
      <c r="M32" s="206">
        <v>0</v>
      </c>
      <c r="N32" s="206">
        <v>28.38</v>
      </c>
      <c r="O32" s="206">
        <v>47.63</v>
      </c>
      <c r="P32" s="206">
        <v>58.41</v>
      </c>
      <c r="Q32" s="206">
        <v>5.25</v>
      </c>
      <c r="R32" s="206">
        <v>10.16</v>
      </c>
      <c r="S32" s="206">
        <v>6.33</v>
      </c>
      <c r="T32" s="206">
        <v>0</v>
      </c>
      <c r="U32" s="206">
        <v>264.27999999999997</v>
      </c>
      <c r="V32" s="206">
        <v>4.42</v>
      </c>
      <c r="W32" s="206">
        <v>7.68</v>
      </c>
      <c r="X32" s="206">
        <v>23.93</v>
      </c>
      <c r="Y32" s="206">
        <v>0</v>
      </c>
      <c r="Z32" s="206">
        <v>60.07</v>
      </c>
      <c r="AA32" s="206">
        <v>19.47</v>
      </c>
      <c r="AB32" s="206">
        <v>0</v>
      </c>
      <c r="AC32" s="206">
        <v>8.75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45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12.49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157.78</v>
      </c>
      <c r="L33" s="206">
        <v>62.61</v>
      </c>
      <c r="M33" s="206">
        <v>0</v>
      </c>
      <c r="N33" s="206">
        <v>28.38</v>
      </c>
      <c r="O33" s="206">
        <v>47.63</v>
      </c>
      <c r="P33" s="206">
        <v>58.41</v>
      </c>
      <c r="Q33" s="206">
        <v>5.25</v>
      </c>
      <c r="R33" s="206">
        <v>10.16</v>
      </c>
      <c r="S33" s="206">
        <v>6.33</v>
      </c>
      <c r="T33" s="206">
        <v>0</v>
      </c>
      <c r="U33" s="206">
        <v>264.27999999999997</v>
      </c>
      <c r="V33" s="206">
        <v>4.42</v>
      </c>
      <c r="W33" s="206">
        <v>7.68</v>
      </c>
      <c r="X33" s="206">
        <v>23.93</v>
      </c>
      <c r="Y33" s="206">
        <v>0</v>
      </c>
      <c r="Z33" s="206">
        <v>60.07</v>
      </c>
      <c r="AA33" s="206">
        <v>19.47</v>
      </c>
      <c r="AB33" s="206">
        <v>0</v>
      </c>
      <c r="AC33" s="206">
        <v>8.75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45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21.42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157.78</v>
      </c>
      <c r="L34" s="206">
        <v>62.61</v>
      </c>
      <c r="M34" s="206">
        <v>0</v>
      </c>
      <c r="N34" s="206">
        <v>28.38</v>
      </c>
      <c r="O34" s="206">
        <v>47.63</v>
      </c>
      <c r="P34" s="206">
        <v>58.41</v>
      </c>
      <c r="Q34" s="206">
        <v>5.25</v>
      </c>
      <c r="R34" s="206">
        <v>10.16</v>
      </c>
      <c r="S34" s="206">
        <v>6.33</v>
      </c>
      <c r="T34" s="206">
        <v>0</v>
      </c>
      <c r="U34" s="206">
        <v>264.27999999999997</v>
      </c>
      <c r="V34" s="206">
        <v>4.42</v>
      </c>
      <c r="W34" s="206">
        <v>7.68</v>
      </c>
      <c r="X34" s="206">
        <v>23.93</v>
      </c>
      <c r="Y34" s="206">
        <v>0</v>
      </c>
      <c r="Z34" s="206">
        <v>60.07</v>
      </c>
      <c r="AA34" s="206">
        <v>19.47</v>
      </c>
      <c r="AB34" s="206">
        <v>0</v>
      </c>
      <c r="AC34" s="206">
        <v>8.75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24.35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157.78</v>
      </c>
      <c r="L35" s="206">
        <v>62.61</v>
      </c>
      <c r="M35" s="206">
        <v>0</v>
      </c>
      <c r="N35" s="206">
        <v>28.38</v>
      </c>
      <c r="O35" s="206">
        <v>47.63</v>
      </c>
      <c r="P35" s="206">
        <v>58.41</v>
      </c>
      <c r="Q35" s="206">
        <v>5.25</v>
      </c>
      <c r="R35" s="206">
        <v>10.16</v>
      </c>
      <c r="S35" s="206">
        <v>6.33</v>
      </c>
      <c r="T35" s="206">
        <v>0</v>
      </c>
      <c r="U35" s="206">
        <v>264.27999999999997</v>
      </c>
      <c r="V35" s="206">
        <v>4.42</v>
      </c>
      <c r="W35" s="206">
        <v>7.68</v>
      </c>
      <c r="X35" s="206">
        <v>23.93</v>
      </c>
      <c r="Y35" s="206">
        <v>0</v>
      </c>
      <c r="Z35" s="206">
        <v>60.07</v>
      </c>
      <c r="AA35" s="206">
        <v>19.47</v>
      </c>
      <c r="AB35" s="206">
        <v>0</v>
      </c>
      <c r="AC35" s="206">
        <v>8.75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157.78</v>
      </c>
      <c r="L36" s="206">
        <v>62.61</v>
      </c>
      <c r="M36" s="206">
        <v>0</v>
      </c>
      <c r="N36" s="206">
        <v>28.38</v>
      </c>
      <c r="O36" s="206">
        <v>47.63</v>
      </c>
      <c r="P36" s="206">
        <v>58.41</v>
      </c>
      <c r="Q36" s="206">
        <v>5.25</v>
      </c>
      <c r="R36" s="206">
        <v>10.16</v>
      </c>
      <c r="S36" s="206">
        <v>6.33</v>
      </c>
      <c r="T36" s="206">
        <v>0</v>
      </c>
      <c r="U36" s="206">
        <v>264.27999999999997</v>
      </c>
      <c r="V36" s="206">
        <v>4.42</v>
      </c>
      <c r="W36" s="206">
        <v>7.68</v>
      </c>
      <c r="X36" s="206">
        <v>23.93</v>
      </c>
      <c r="Y36" s="206">
        <v>0</v>
      </c>
      <c r="Z36" s="206">
        <v>60.07</v>
      </c>
      <c r="AA36" s="206">
        <v>19.47</v>
      </c>
      <c r="AB36" s="206">
        <v>0</v>
      </c>
      <c r="AC36" s="206">
        <v>8.75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157.78</v>
      </c>
      <c r="L37" s="206">
        <v>62.61</v>
      </c>
      <c r="M37" s="206">
        <v>0</v>
      </c>
      <c r="N37" s="206">
        <v>28.38</v>
      </c>
      <c r="O37" s="206">
        <v>47.63</v>
      </c>
      <c r="P37" s="206">
        <v>58.41</v>
      </c>
      <c r="Q37" s="206">
        <v>5.25</v>
      </c>
      <c r="R37" s="206">
        <v>10.16</v>
      </c>
      <c r="S37" s="206">
        <v>6.33</v>
      </c>
      <c r="T37" s="206">
        <v>0</v>
      </c>
      <c r="U37" s="206">
        <v>264.27999999999997</v>
      </c>
      <c r="V37" s="206">
        <v>4.42</v>
      </c>
      <c r="W37" s="206">
        <v>7.87</v>
      </c>
      <c r="X37" s="206">
        <v>23.93</v>
      </c>
      <c r="Y37" s="206">
        <v>0</v>
      </c>
      <c r="Z37" s="206">
        <v>60.07</v>
      </c>
      <c r="AA37" s="206">
        <v>19.47</v>
      </c>
      <c r="AB37" s="206">
        <v>0</v>
      </c>
      <c r="AC37" s="206">
        <v>8.75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157.78</v>
      </c>
      <c r="L38" s="206">
        <v>62.61</v>
      </c>
      <c r="M38" s="206">
        <v>0</v>
      </c>
      <c r="N38" s="206">
        <v>28.38</v>
      </c>
      <c r="O38" s="206">
        <v>47.63</v>
      </c>
      <c r="P38" s="206">
        <v>58.41</v>
      </c>
      <c r="Q38" s="206">
        <v>5.25</v>
      </c>
      <c r="R38" s="206">
        <v>10.16</v>
      </c>
      <c r="S38" s="206">
        <v>6.33</v>
      </c>
      <c r="T38" s="206">
        <v>0</v>
      </c>
      <c r="U38" s="206">
        <v>264.27999999999997</v>
      </c>
      <c r="V38" s="206">
        <v>4.42</v>
      </c>
      <c r="W38" s="206">
        <v>7.88</v>
      </c>
      <c r="X38" s="206">
        <v>23.93</v>
      </c>
      <c r="Y38" s="206">
        <v>0</v>
      </c>
      <c r="Z38" s="206">
        <v>60.07</v>
      </c>
      <c r="AA38" s="206">
        <v>19.47</v>
      </c>
      <c r="AB38" s="206">
        <v>0</v>
      </c>
      <c r="AC38" s="206">
        <v>8.75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157.78</v>
      </c>
      <c r="L39" s="206">
        <v>62.61</v>
      </c>
      <c r="M39" s="206">
        <v>0</v>
      </c>
      <c r="N39" s="206">
        <v>28.38</v>
      </c>
      <c r="O39" s="206">
        <v>47.63</v>
      </c>
      <c r="P39" s="206">
        <v>58.41</v>
      </c>
      <c r="Q39" s="206">
        <v>5.25</v>
      </c>
      <c r="R39" s="206">
        <v>10.16</v>
      </c>
      <c r="S39" s="206">
        <v>6.33</v>
      </c>
      <c r="T39" s="206">
        <v>0</v>
      </c>
      <c r="U39" s="206">
        <v>264.27999999999997</v>
      </c>
      <c r="V39" s="206">
        <v>4.42</v>
      </c>
      <c r="W39" s="206">
        <v>7.88</v>
      </c>
      <c r="X39" s="206">
        <v>23.93</v>
      </c>
      <c r="Y39" s="206">
        <v>0</v>
      </c>
      <c r="Z39" s="206">
        <v>60.07</v>
      </c>
      <c r="AA39" s="206">
        <v>19.47</v>
      </c>
      <c r="AB39" s="206">
        <v>0</v>
      </c>
      <c r="AC39" s="206">
        <v>8.75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157.78</v>
      </c>
      <c r="L40" s="206">
        <v>62.61</v>
      </c>
      <c r="M40" s="206">
        <v>0</v>
      </c>
      <c r="N40" s="206">
        <v>28.38</v>
      </c>
      <c r="O40" s="206">
        <v>47.63</v>
      </c>
      <c r="P40" s="206">
        <v>58.41</v>
      </c>
      <c r="Q40" s="206">
        <v>5.25</v>
      </c>
      <c r="R40" s="206">
        <v>10.16</v>
      </c>
      <c r="S40" s="206">
        <v>6.33</v>
      </c>
      <c r="T40" s="206">
        <v>0</v>
      </c>
      <c r="U40" s="206">
        <v>264.27999999999997</v>
      </c>
      <c r="V40" s="206">
        <v>4.42</v>
      </c>
      <c r="W40" s="206">
        <v>7.88</v>
      </c>
      <c r="X40" s="206">
        <v>23.93</v>
      </c>
      <c r="Y40" s="206">
        <v>0</v>
      </c>
      <c r="Z40" s="206">
        <v>60.07</v>
      </c>
      <c r="AA40" s="206">
        <v>19.47</v>
      </c>
      <c r="AB40" s="206">
        <v>0</v>
      </c>
      <c r="AC40" s="206">
        <v>8.75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157.78</v>
      </c>
      <c r="L41" s="206">
        <v>62.61</v>
      </c>
      <c r="M41" s="206">
        <v>0</v>
      </c>
      <c r="N41" s="206">
        <v>28.38</v>
      </c>
      <c r="O41" s="206">
        <v>47.63</v>
      </c>
      <c r="P41" s="206">
        <v>58.41</v>
      </c>
      <c r="Q41" s="206">
        <v>5.25</v>
      </c>
      <c r="R41" s="206">
        <v>10.16</v>
      </c>
      <c r="S41" s="206">
        <v>6.33</v>
      </c>
      <c r="T41" s="206">
        <v>0</v>
      </c>
      <c r="U41" s="206">
        <v>264.27999999999997</v>
      </c>
      <c r="V41" s="206">
        <v>4.42</v>
      </c>
      <c r="W41" s="206">
        <v>7.88</v>
      </c>
      <c r="X41" s="206">
        <v>23.93</v>
      </c>
      <c r="Y41" s="206">
        <v>0</v>
      </c>
      <c r="Z41" s="206">
        <v>60.07</v>
      </c>
      <c r="AA41" s="206">
        <v>19.47</v>
      </c>
      <c r="AB41" s="206">
        <v>0</v>
      </c>
      <c r="AC41" s="206">
        <v>8.75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157.78</v>
      </c>
      <c r="L42" s="206">
        <v>62.61</v>
      </c>
      <c r="M42" s="206">
        <v>0</v>
      </c>
      <c r="N42" s="206">
        <v>28.38</v>
      </c>
      <c r="O42" s="206">
        <v>47.63</v>
      </c>
      <c r="P42" s="206">
        <v>58.41</v>
      </c>
      <c r="Q42" s="206">
        <v>5.25</v>
      </c>
      <c r="R42" s="206">
        <v>10.16</v>
      </c>
      <c r="S42" s="206">
        <v>6.33</v>
      </c>
      <c r="T42" s="206">
        <v>0</v>
      </c>
      <c r="U42" s="206">
        <v>264.27999999999997</v>
      </c>
      <c r="V42" s="206">
        <v>4.42</v>
      </c>
      <c r="W42" s="206">
        <v>7.88</v>
      </c>
      <c r="X42" s="206">
        <v>23.93</v>
      </c>
      <c r="Y42" s="206">
        <v>0</v>
      </c>
      <c r="Z42" s="206">
        <v>60.07</v>
      </c>
      <c r="AA42" s="206">
        <v>19.47</v>
      </c>
      <c r="AB42" s="206">
        <v>0</v>
      </c>
      <c r="AC42" s="206">
        <v>8.75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157.78</v>
      </c>
      <c r="L43" s="206">
        <v>62.61</v>
      </c>
      <c r="M43" s="206">
        <v>0</v>
      </c>
      <c r="N43" s="206">
        <v>28.38</v>
      </c>
      <c r="O43" s="206">
        <v>47.63</v>
      </c>
      <c r="P43" s="206">
        <v>58.41</v>
      </c>
      <c r="Q43" s="206">
        <v>5.25</v>
      </c>
      <c r="R43" s="206">
        <v>10.16</v>
      </c>
      <c r="S43" s="206">
        <v>6.33</v>
      </c>
      <c r="T43" s="206">
        <v>0</v>
      </c>
      <c r="U43" s="206">
        <v>264.27999999999997</v>
      </c>
      <c r="V43" s="206">
        <v>4.42</v>
      </c>
      <c r="W43" s="206">
        <v>8.06</v>
      </c>
      <c r="X43" s="206">
        <v>23.93</v>
      </c>
      <c r="Y43" s="206">
        <v>0</v>
      </c>
      <c r="Z43" s="206">
        <v>60.07</v>
      </c>
      <c r="AA43" s="206">
        <v>19.47</v>
      </c>
      <c r="AB43" s="206">
        <v>0</v>
      </c>
      <c r="AC43" s="206">
        <v>8.75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157.78</v>
      </c>
      <c r="L44" s="206">
        <v>62.61</v>
      </c>
      <c r="M44" s="206">
        <v>0</v>
      </c>
      <c r="N44" s="206">
        <v>28.38</v>
      </c>
      <c r="O44" s="206">
        <v>47.63</v>
      </c>
      <c r="P44" s="206">
        <v>58.41</v>
      </c>
      <c r="Q44" s="206">
        <v>5.25</v>
      </c>
      <c r="R44" s="206">
        <v>10.16</v>
      </c>
      <c r="S44" s="206">
        <v>6.33</v>
      </c>
      <c r="T44" s="206">
        <v>0</v>
      </c>
      <c r="U44" s="206">
        <v>264.27999999999997</v>
      </c>
      <c r="V44" s="206">
        <v>4.42</v>
      </c>
      <c r="W44" s="206">
        <v>8.07</v>
      </c>
      <c r="X44" s="206">
        <v>23.93</v>
      </c>
      <c r="Y44" s="206">
        <v>0</v>
      </c>
      <c r="Z44" s="206">
        <v>60.07</v>
      </c>
      <c r="AA44" s="206">
        <v>19.47</v>
      </c>
      <c r="AB44" s="206">
        <v>0</v>
      </c>
      <c r="AC44" s="206">
        <v>8.75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157.79</v>
      </c>
      <c r="L45" s="206">
        <v>62.61</v>
      </c>
      <c r="M45" s="206">
        <v>0</v>
      </c>
      <c r="N45" s="206">
        <v>28.38</v>
      </c>
      <c r="O45" s="206">
        <v>47.63</v>
      </c>
      <c r="P45" s="206">
        <v>58.41</v>
      </c>
      <c r="Q45" s="206">
        <v>5.25</v>
      </c>
      <c r="R45" s="206">
        <v>10.16</v>
      </c>
      <c r="S45" s="206">
        <v>6.33</v>
      </c>
      <c r="T45" s="206">
        <v>0</v>
      </c>
      <c r="U45" s="206">
        <v>264.27999999999997</v>
      </c>
      <c r="V45" s="206">
        <v>4.42</v>
      </c>
      <c r="W45" s="206">
        <v>8.07</v>
      </c>
      <c r="X45" s="206">
        <v>23.93</v>
      </c>
      <c r="Y45" s="206">
        <v>0</v>
      </c>
      <c r="Z45" s="206">
        <v>60.07</v>
      </c>
      <c r="AA45" s="206">
        <v>19.47</v>
      </c>
      <c r="AB45" s="206">
        <v>0</v>
      </c>
      <c r="AC45" s="206">
        <v>8.75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157.79</v>
      </c>
      <c r="L46" s="206">
        <v>62.61</v>
      </c>
      <c r="M46" s="206">
        <v>0</v>
      </c>
      <c r="N46" s="206">
        <v>28.38</v>
      </c>
      <c r="O46" s="206">
        <v>47.63</v>
      </c>
      <c r="P46" s="206">
        <v>58.41</v>
      </c>
      <c r="Q46" s="206">
        <v>5.25</v>
      </c>
      <c r="R46" s="206">
        <v>10.16</v>
      </c>
      <c r="S46" s="206">
        <v>6.33</v>
      </c>
      <c r="T46" s="206">
        <v>0</v>
      </c>
      <c r="U46" s="206">
        <v>264.27999999999997</v>
      </c>
      <c r="V46" s="206">
        <v>4.42</v>
      </c>
      <c r="W46" s="206">
        <v>8.07</v>
      </c>
      <c r="X46" s="206">
        <v>23.93</v>
      </c>
      <c r="Y46" s="206">
        <v>0</v>
      </c>
      <c r="Z46" s="206">
        <v>60.07</v>
      </c>
      <c r="AA46" s="206">
        <v>19.47</v>
      </c>
      <c r="AB46" s="206">
        <v>0</v>
      </c>
      <c r="AC46" s="206">
        <v>8.2899999999999991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157.79</v>
      </c>
      <c r="L47" s="206">
        <v>62.61</v>
      </c>
      <c r="M47" s="206">
        <v>0</v>
      </c>
      <c r="N47" s="206">
        <v>28.38</v>
      </c>
      <c r="O47" s="206">
        <v>47.63</v>
      </c>
      <c r="P47" s="206">
        <v>58.41</v>
      </c>
      <c r="Q47" s="206">
        <v>5.25</v>
      </c>
      <c r="R47" s="206">
        <v>10.16</v>
      </c>
      <c r="S47" s="206">
        <v>6.33</v>
      </c>
      <c r="T47" s="206">
        <v>0</v>
      </c>
      <c r="U47" s="206">
        <v>264.27999999999997</v>
      </c>
      <c r="V47" s="206">
        <v>4.42</v>
      </c>
      <c r="W47" s="206">
        <v>8.07</v>
      </c>
      <c r="X47" s="206">
        <v>23.93</v>
      </c>
      <c r="Y47" s="206">
        <v>0</v>
      </c>
      <c r="Z47" s="206">
        <v>60.07</v>
      </c>
      <c r="AA47" s="206">
        <v>19.47</v>
      </c>
      <c r="AB47" s="206">
        <v>0</v>
      </c>
      <c r="AC47" s="206">
        <v>8.2899999999999991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157.79</v>
      </c>
      <c r="L48" s="206">
        <v>62.61</v>
      </c>
      <c r="M48" s="206">
        <v>0</v>
      </c>
      <c r="N48" s="206">
        <v>28.38</v>
      </c>
      <c r="O48" s="206">
        <v>47.63</v>
      </c>
      <c r="P48" s="206">
        <v>58.41</v>
      </c>
      <c r="Q48" s="206">
        <v>5.25</v>
      </c>
      <c r="R48" s="206">
        <v>10.16</v>
      </c>
      <c r="S48" s="206">
        <v>6.33</v>
      </c>
      <c r="T48" s="206">
        <v>0</v>
      </c>
      <c r="U48" s="206">
        <v>264.27999999999997</v>
      </c>
      <c r="V48" s="206">
        <v>4.42</v>
      </c>
      <c r="W48" s="206">
        <v>8.07</v>
      </c>
      <c r="X48" s="206">
        <v>23.93</v>
      </c>
      <c r="Y48" s="206">
        <v>0</v>
      </c>
      <c r="Z48" s="206">
        <v>60.07</v>
      </c>
      <c r="AA48" s="206">
        <v>19.47</v>
      </c>
      <c r="AB48" s="206">
        <v>0</v>
      </c>
      <c r="AC48" s="206">
        <v>8.2899999999999991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148.16999999999999</v>
      </c>
      <c r="L49" s="206">
        <v>62.61</v>
      </c>
      <c r="M49" s="206">
        <v>0</v>
      </c>
      <c r="N49" s="206">
        <v>28.38</v>
      </c>
      <c r="O49" s="206">
        <v>47.63</v>
      </c>
      <c r="P49" s="206">
        <v>58.41</v>
      </c>
      <c r="Q49" s="206">
        <v>5.25</v>
      </c>
      <c r="R49" s="206">
        <v>10.16</v>
      </c>
      <c r="S49" s="206">
        <v>6.33</v>
      </c>
      <c r="T49" s="206">
        <v>0</v>
      </c>
      <c r="U49" s="206">
        <v>264.27999999999997</v>
      </c>
      <c r="V49" s="206">
        <v>4.42</v>
      </c>
      <c r="W49" s="206">
        <v>8.07</v>
      </c>
      <c r="X49" s="206">
        <v>23.93</v>
      </c>
      <c r="Y49" s="206">
        <v>0</v>
      </c>
      <c r="Z49" s="206">
        <v>60.07</v>
      </c>
      <c r="AA49" s="206">
        <v>19.47</v>
      </c>
      <c r="AB49" s="206">
        <v>0</v>
      </c>
      <c r="AC49" s="206">
        <v>8.2899999999999991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131.91</v>
      </c>
      <c r="L50" s="206">
        <v>62.61</v>
      </c>
      <c r="M50" s="206">
        <v>0</v>
      </c>
      <c r="N50" s="206">
        <v>28.38</v>
      </c>
      <c r="O50" s="206">
        <v>47.63</v>
      </c>
      <c r="P50" s="206">
        <v>58.41</v>
      </c>
      <c r="Q50" s="206">
        <v>5.25</v>
      </c>
      <c r="R50" s="206">
        <v>10.16</v>
      </c>
      <c r="S50" s="206">
        <v>6.33</v>
      </c>
      <c r="T50" s="206">
        <v>0</v>
      </c>
      <c r="U50" s="206">
        <v>264.27999999999997</v>
      </c>
      <c r="V50" s="206">
        <v>4.42</v>
      </c>
      <c r="W50" s="206">
        <v>8.07</v>
      </c>
      <c r="X50" s="206">
        <v>23.93</v>
      </c>
      <c r="Y50" s="206">
        <v>0</v>
      </c>
      <c r="Z50" s="206">
        <v>60.07</v>
      </c>
      <c r="AA50" s="206">
        <v>19.47</v>
      </c>
      <c r="AB50" s="206">
        <v>0</v>
      </c>
      <c r="AC50" s="206">
        <v>8.2899999999999991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118.79</v>
      </c>
      <c r="L51" s="206">
        <v>62.61</v>
      </c>
      <c r="M51" s="206">
        <v>0</v>
      </c>
      <c r="N51" s="206">
        <v>28.38</v>
      </c>
      <c r="O51" s="206">
        <v>47.63</v>
      </c>
      <c r="P51" s="206">
        <v>58.41</v>
      </c>
      <c r="Q51" s="206">
        <v>5.25</v>
      </c>
      <c r="R51" s="206">
        <v>10.16</v>
      </c>
      <c r="S51" s="206">
        <v>6.33</v>
      </c>
      <c r="T51" s="206">
        <v>0</v>
      </c>
      <c r="U51" s="206">
        <v>264.27999999999997</v>
      </c>
      <c r="V51" s="206">
        <v>4.42</v>
      </c>
      <c r="W51" s="206">
        <v>10.93</v>
      </c>
      <c r="X51" s="206">
        <v>23.93</v>
      </c>
      <c r="Y51" s="206">
        <v>0</v>
      </c>
      <c r="Z51" s="206">
        <v>60.07</v>
      </c>
      <c r="AA51" s="206">
        <v>19.47</v>
      </c>
      <c r="AB51" s="206">
        <v>0</v>
      </c>
      <c r="AC51" s="206">
        <v>8.2899999999999991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118.79</v>
      </c>
      <c r="L52" s="206">
        <v>62.61</v>
      </c>
      <c r="M52" s="206">
        <v>0</v>
      </c>
      <c r="N52" s="206">
        <v>28.38</v>
      </c>
      <c r="O52" s="206">
        <v>47.63</v>
      </c>
      <c r="P52" s="206">
        <v>58.41</v>
      </c>
      <c r="Q52" s="206">
        <v>5.25</v>
      </c>
      <c r="R52" s="206">
        <v>10.16</v>
      </c>
      <c r="S52" s="206">
        <v>6.33</v>
      </c>
      <c r="T52" s="206">
        <v>0</v>
      </c>
      <c r="U52" s="206">
        <v>264.27999999999997</v>
      </c>
      <c r="V52" s="206">
        <v>4.42</v>
      </c>
      <c r="W52" s="206">
        <v>10.93</v>
      </c>
      <c r="X52" s="206">
        <v>23.93</v>
      </c>
      <c r="Y52" s="206">
        <v>0</v>
      </c>
      <c r="Z52" s="206">
        <v>60.07</v>
      </c>
      <c r="AA52" s="206">
        <v>19.47</v>
      </c>
      <c r="AB52" s="206">
        <v>0</v>
      </c>
      <c r="AC52" s="206">
        <v>8.2899999999999991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48.43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118.79</v>
      </c>
      <c r="L53" s="206">
        <v>62.61</v>
      </c>
      <c r="M53" s="206">
        <v>0</v>
      </c>
      <c r="N53" s="206">
        <v>28.38</v>
      </c>
      <c r="O53" s="206">
        <v>47.63</v>
      </c>
      <c r="P53" s="206">
        <v>58.41</v>
      </c>
      <c r="Q53" s="206">
        <v>5.25</v>
      </c>
      <c r="R53" s="206">
        <v>10.16</v>
      </c>
      <c r="S53" s="206">
        <v>6.33</v>
      </c>
      <c r="T53" s="206">
        <v>0</v>
      </c>
      <c r="U53" s="206">
        <v>264.27999999999997</v>
      </c>
      <c r="V53" s="206">
        <v>4.42</v>
      </c>
      <c r="W53" s="206">
        <v>10.93</v>
      </c>
      <c r="X53" s="206">
        <v>23.93</v>
      </c>
      <c r="Y53" s="206">
        <v>0</v>
      </c>
      <c r="Z53" s="206">
        <v>60.07</v>
      </c>
      <c r="AA53" s="206">
        <v>19.47</v>
      </c>
      <c r="AB53" s="206">
        <v>0</v>
      </c>
      <c r="AC53" s="206">
        <v>8.2899999999999991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48.43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118.79</v>
      </c>
      <c r="L54" s="206">
        <v>17.670000000000002</v>
      </c>
      <c r="M54" s="206">
        <v>0</v>
      </c>
      <c r="N54" s="206">
        <v>28.38</v>
      </c>
      <c r="O54" s="206">
        <v>47.63</v>
      </c>
      <c r="P54" s="206">
        <v>58.41</v>
      </c>
      <c r="Q54" s="206">
        <v>5.25</v>
      </c>
      <c r="R54" s="206">
        <v>10.16</v>
      </c>
      <c r="S54" s="206">
        <v>6.33</v>
      </c>
      <c r="T54" s="206">
        <v>0</v>
      </c>
      <c r="U54" s="206">
        <v>264.27999999999997</v>
      </c>
      <c r="V54" s="206">
        <v>4.42</v>
      </c>
      <c r="W54" s="206">
        <v>10.93</v>
      </c>
      <c r="X54" s="206">
        <v>23.93</v>
      </c>
      <c r="Y54" s="206">
        <v>0</v>
      </c>
      <c r="Z54" s="206">
        <v>60.07</v>
      </c>
      <c r="AA54" s="206">
        <v>19.47</v>
      </c>
      <c r="AB54" s="206">
        <v>0</v>
      </c>
      <c r="AC54" s="206">
        <v>8.2899999999999991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48.43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102.27</v>
      </c>
      <c r="L55" s="206">
        <v>17.670000000000002</v>
      </c>
      <c r="M55" s="206">
        <v>0</v>
      </c>
      <c r="N55" s="206">
        <v>28.38</v>
      </c>
      <c r="O55" s="206">
        <v>47.63</v>
      </c>
      <c r="P55" s="206">
        <v>58.41</v>
      </c>
      <c r="Q55" s="206">
        <v>5.25</v>
      </c>
      <c r="R55" s="206">
        <v>10.16</v>
      </c>
      <c r="S55" s="206">
        <v>6.33</v>
      </c>
      <c r="T55" s="206">
        <v>0</v>
      </c>
      <c r="U55" s="206">
        <v>264.27999999999997</v>
      </c>
      <c r="V55" s="206">
        <v>4.42</v>
      </c>
      <c r="W55" s="206">
        <v>10.93</v>
      </c>
      <c r="X55" s="206">
        <v>23.93</v>
      </c>
      <c r="Y55" s="206">
        <v>0</v>
      </c>
      <c r="Z55" s="206">
        <v>60.07</v>
      </c>
      <c r="AA55" s="206">
        <v>19.47</v>
      </c>
      <c r="AB55" s="206">
        <v>0</v>
      </c>
      <c r="AC55" s="206">
        <v>8.2899999999999991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48.43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79.739999999999995</v>
      </c>
      <c r="L56" s="206">
        <v>17.670000000000002</v>
      </c>
      <c r="M56" s="206">
        <v>0</v>
      </c>
      <c r="N56" s="206">
        <v>28.38</v>
      </c>
      <c r="O56" s="206">
        <v>47.63</v>
      </c>
      <c r="P56" s="206">
        <v>58.41</v>
      </c>
      <c r="Q56" s="206">
        <v>2.63</v>
      </c>
      <c r="R56" s="206">
        <v>4.47</v>
      </c>
      <c r="S56" s="206">
        <v>3.2</v>
      </c>
      <c r="T56" s="206">
        <v>0</v>
      </c>
      <c r="U56" s="206">
        <v>264.27999999999997</v>
      </c>
      <c r="V56" s="206">
        <v>0</v>
      </c>
      <c r="W56" s="206">
        <v>10.93</v>
      </c>
      <c r="X56" s="206">
        <v>23.93</v>
      </c>
      <c r="Y56" s="206">
        <v>0</v>
      </c>
      <c r="Z56" s="206">
        <v>60.07</v>
      </c>
      <c r="AA56" s="206">
        <v>19.47</v>
      </c>
      <c r="AB56" s="206">
        <v>0</v>
      </c>
      <c r="AC56" s="206">
        <v>8.2899999999999991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48.43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79.739999999999995</v>
      </c>
      <c r="L57" s="206">
        <v>17.670000000000002</v>
      </c>
      <c r="M57" s="206">
        <v>0</v>
      </c>
      <c r="N57" s="206">
        <v>28.38</v>
      </c>
      <c r="O57" s="206">
        <v>47.63</v>
      </c>
      <c r="P57" s="206">
        <v>58.41</v>
      </c>
      <c r="Q57" s="206">
        <v>2.63</v>
      </c>
      <c r="R57" s="206">
        <v>4.47</v>
      </c>
      <c r="S57" s="206">
        <v>3.2</v>
      </c>
      <c r="T57" s="206">
        <v>0</v>
      </c>
      <c r="U57" s="206">
        <v>264.27999999999997</v>
      </c>
      <c r="V57" s="206">
        <v>0</v>
      </c>
      <c r="W57" s="206">
        <v>10.93</v>
      </c>
      <c r="X57" s="206">
        <v>23.93</v>
      </c>
      <c r="Y57" s="206">
        <v>0</v>
      </c>
      <c r="Z57" s="206">
        <v>60.07</v>
      </c>
      <c r="AA57" s="206">
        <v>19.47</v>
      </c>
      <c r="AB57" s="206">
        <v>0</v>
      </c>
      <c r="AC57" s="206">
        <v>8.2899999999999991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48.43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79.739999999999995</v>
      </c>
      <c r="L58" s="206">
        <v>17.670000000000002</v>
      </c>
      <c r="M58" s="206">
        <v>0</v>
      </c>
      <c r="N58" s="206">
        <v>28.38</v>
      </c>
      <c r="O58" s="206">
        <v>47.63</v>
      </c>
      <c r="P58" s="206">
        <v>58.41</v>
      </c>
      <c r="Q58" s="206">
        <v>2.63</v>
      </c>
      <c r="R58" s="206">
        <v>4.47</v>
      </c>
      <c r="S58" s="206">
        <v>3.2</v>
      </c>
      <c r="T58" s="206">
        <v>0</v>
      </c>
      <c r="U58" s="206">
        <v>264.27999999999997</v>
      </c>
      <c r="V58" s="206">
        <v>0</v>
      </c>
      <c r="W58" s="206">
        <v>10.93</v>
      </c>
      <c r="X58" s="206">
        <v>23.93</v>
      </c>
      <c r="Y58" s="206">
        <v>0</v>
      </c>
      <c r="Z58" s="206">
        <v>60.07</v>
      </c>
      <c r="AA58" s="206">
        <v>19.47</v>
      </c>
      <c r="AB58" s="206">
        <v>0</v>
      </c>
      <c r="AC58" s="206">
        <v>8.2899999999999991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48.43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79.739999999999995</v>
      </c>
      <c r="L59" s="206">
        <v>17.670000000000002</v>
      </c>
      <c r="M59" s="206">
        <v>0</v>
      </c>
      <c r="N59" s="206">
        <v>28.38</v>
      </c>
      <c r="O59" s="206">
        <v>47.63</v>
      </c>
      <c r="P59" s="206">
        <v>58.41</v>
      </c>
      <c r="Q59" s="206">
        <v>2.63</v>
      </c>
      <c r="R59" s="206">
        <v>4.47</v>
      </c>
      <c r="S59" s="206">
        <v>3.2</v>
      </c>
      <c r="T59" s="206">
        <v>0</v>
      </c>
      <c r="U59" s="206">
        <v>264.27999999999997</v>
      </c>
      <c r="V59" s="206">
        <v>0</v>
      </c>
      <c r="W59" s="206">
        <v>10.93</v>
      </c>
      <c r="X59" s="206">
        <v>23.93</v>
      </c>
      <c r="Y59" s="206">
        <v>0</v>
      </c>
      <c r="Z59" s="206">
        <v>60.07</v>
      </c>
      <c r="AA59" s="206">
        <v>19.47</v>
      </c>
      <c r="AB59" s="206">
        <v>0</v>
      </c>
      <c r="AC59" s="206">
        <v>8.2899999999999991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48.43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79.739999999999995</v>
      </c>
      <c r="L60" s="206">
        <v>17.670000000000002</v>
      </c>
      <c r="M60" s="206">
        <v>0</v>
      </c>
      <c r="N60" s="206">
        <v>28.38</v>
      </c>
      <c r="O60" s="206">
        <v>47.63</v>
      </c>
      <c r="P60" s="206">
        <v>58.41</v>
      </c>
      <c r="Q60" s="206">
        <v>2.63</v>
      </c>
      <c r="R60" s="206">
        <v>4.47</v>
      </c>
      <c r="S60" s="206">
        <v>3.2</v>
      </c>
      <c r="T60" s="206">
        <v>0</v>
      </c>
      <c r="U60" s="206">
        <v>264.27999999999997</v>
      </c>
      <c r="V60" s="206">
        <v>0</v>
      </c>
      <c r="W60" s="206">
        <v>10.93</v>
      </c>
      <c r="X60" s="206">
        <v>23.93</v>
      </c>
      <c r="Y60" s="206">
        <v>0</v>
      </c>
      <c r="Z60" s="206">
        <v>60.07</v>
      </c>
      <c r="AA60" s="206">
        <v>19.47</v>
      </c>
      <c r="AB60" s="206">
        <v>0</v>
      </c>
      <c r="AC60" s="206">
        <v>8.2899999999999991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48.43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79.739999999999995</v>
      </c>
      <c r="L61" s="206">
        <v>17.670000000000002</v>
      </c>
      <c r="M61" s="206">
        <v>0</v>
      </c>
      <c r="N61" s="206">
        <v>28.38</v>
      </c>
      <c r="O61" s="206">
        <v>47.63</v>
      </c>
      <c r="P61" s="206">
        <v>58.41</v>
      </c>
      <c r="Q61" s="206">
        <v>2.63</v>
      </c>
      <c r="R61" s="206">
        <v>4.47</v>
      </c>
      <c r="S61" s="206">
        <v>3.2</v>
      </c>
      <c r="T61" s="206">
        <v>0</v>
      </c>
      <c r="U61" s="206">
        <v>264.27999999999997</v>
      </c>
      <c r="V61" s="206">
        <v>0</v>
      </c>
      <c r="W61" s="206">
        <v>10.93</v>
      </c>
      <c r="X61" s="206">
        <v>23.93</v>
      </c>
      <c r="Y61" s="206">
        <v>0</v>
      </c>
      <c r="Z61" s="206">
        <v>60.07</v>
      </c>
      <c r="AA61" s="206">
        <v>19.47</v>
      </c>
      <c r="AB61" s="206">
        <v>0</v>
      </c>
      <c r="AC61" s="206">
        <v>8.2899999999999991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48.43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79.739999999999995</v>
      </c>
      <c r="L62" s="206">
        <v>17.670000000000002</v>
      </c>
      <c r="M62" s="206">
        <v>0</v>
      </c>
      <c r="N62" s="206">
        <v>28.38</v>
      </c>
      <c r="O62" s="206">
        <v>47.63</v>
      </c>
      <c r="P62" s="206">
        <v>58.41</v>
      </c>
      <c r="Q62" s="206">
        <v>2.63</v>
      </c>
      <c r="R62" s="206">
        <v>4.47</v>
      </c>
      <c r="S62" s="206">
        <v>3.2</v>
      </c>
      <c r="T62" s="206">
        <v>0</v>
      </c>
      <c r="U62" s="206">
        <v>264.27999999999997</v>
      </c>
      <c r="V62" s="206">
        <v>0</v>
      </c>
      <c r="W62" s="206">
        <v>10.93</v>
      </c>
      <c r="X62" s="206">
        <v>23.93</v>
      </c>
      <c r="Y62" s="206">
        <v>0</v>
      </c>
      <c r="Z62" s="206">
        <v>60.07</v>
      </c>
      <c r="AA62" s="206">
        <v>19.47</v>
      </c>
      <c r="AB62" s="206">
        <v>0</v>
      </c>
      <c r="AC62" s="206">
        <v>8.06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48.43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79.739999999999995</v>
      </c>
      <c r="L63" s="206">
        <v>17.670000000000002</v>
      </c>
      <c r="M63" s="206">
        <v>0</v>
      </c>
      <c r="N63" s="206">
        <v>28.38</v>
      </c>
      <c r="O63" s="206">
        <v>47.63</v>
      </c>
      <c r="P63" s="206">
        <v>58.41</v>
      </c>
      <c r="Q63" s="206">
        <v>2.63</v>
      </c>
      <c r="R63" s="206">
        <v>4.47</v>
      </c>
      <c r="S63" s="206">
        <v>3.2</v>
      </c>
      <c r="T63" s="206">
        <v>0</v>
      </c>
      <c r="U63" s="206">
        <v>264.27999999999997</v>
      </c>
      <c r="V63" s="206">
        <v>0</v>
      </c>
      <c r="W63" s="206">
        <v>9.6199999999999992</v>
      </c>
      <c r="X63" s="206">
        <v>23.93</v>
      </c>
      <c r="Y63" s="206">
        <v>0</v>
      </c>
      <c r="Z63" s="206">
        <v>60.07</v>
      </c>
      <c r="AA63" s="206">
        <v>19.47</v>
      </c>
      <c r="AB63" s="206">
        <v>0</v>
      </c>
      <c r="AC63" s="206">
        <v>8.06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48.43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79.739999999999995</v>
      </c>
      <c r="L64" s="206">
        <v>17.670000000000002</v>
      </c>
      <c r="M64" s="206">
        <v>0</v>
      </c>
      <c r="N64" s="206">
        <v>28.38</v>
      </c>
      <c r="O64" s="206">
        <v>47.63</v>
      </c>
      <c r="P64" s="206">
        <v>58.41</v>
      </c>
      <c r="Q64" s="206">
        <v>2.63</v>
      </c>
      <c r="R64" s="206">
        <v>4.47</v>
      </c>
      <c r="S64" s="206">
        <v>3.2</v>
      </c>
      <c r="T64" s="206">
        <v>0</v>
      </c>
      <c r="U64" s="206">
        <v>264.27999999999997</v>
      </c>
      <c r="V64" s="206">
        <v>0</v>
      </c>
      <c r="W64" s="206">
        <v>9.6199999999999992</v>
      </c>
      <c r="X64" s="206">
        <v>23.93</v>
      </c>
      <c r="Y64" s="206">
        <v>0</v>
      </c>
      <c r="Z64" s="206">
        <v>60.07</v>
      </c>
      <c r="AA64" s="206">
        <v>19.47</v>
      </c>
      <c r="AB64" s="206">
        <v>0</v>
      </c>
      <c r="AC64" s="206">
        <v>8.06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48.43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79.34</v>
      </c>
      <c r="L65" s="206">
        <v>17.670000000000002</v>
      </c>
      <c r="M65" s="206">
        <v>0</v>
      </c>
      <c r="N65" s="206">
        <v>28.38</v>
      </c>
      <c r="O65" s="206">
        <v>47.63</v>
      </c>
      <c r="P65" s="206">
        <v>58.41</v>
      </c>
      <c r="Q65" s="206">
        <v>2.63</v>
      </c>
      <c r="R65" s="206">
        <v>4.47</v>
      </c>
      <c r="S65" s="206">
        <v>3.2</v>
      </c>
      <c r="T65" s="206">
        <v>0</v>
      </c>
      <c r="U65" s="206">
        <v>264.27999999999997</v>
      </c>
      <c r="V65" s="206">
        <v>0</v>
      </c>
      <c r="W65" s="206">
        <v>9.32</v>
      </c>
      <c r="X65" s="206">
        <v>23.93</v>
      </c>
      <c r="Y65" s="206">
        <v>0</v>
      </c>
      <c r="Z65" s="206">
        <v>60.07</v>
      </c>
      <c r="AA65" s="206">
        <v>19.47</v>
      </c>
      <c r="AB65" s="206">
        <v>0</v>
      </c>
      <c r="AC65" s="206">
        <v>8.06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48.43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79.34</v>
      </c>
      <c r="L66" s="206">
        <v>17.670000000000002</v>
      </c>
      <c r="M66" s="206">
        <v>0</v>
      </c>
      <c r="N66" s="206">
        <v>28.38</v>
      </c>
      <c r="O66" s="206">
        <v>47.63</v>
      </c>
      <c r="P66" s="206">
        <v>58.41</v>
      </c>
      <c r="Q66" s="206">
        <v>2.63</v>
      </c>
      <c r="R66" s="206">
        <v>4.47</v>
      </c>
      <c r="S66" s="206">
        <v>3.2</v>
      </c>
      <c r="T66" s="206">
        <v>0</v>
      </c>
      <c r="U66" s="206">
        <v>264.27999999999997</v>
      </c>
      <c r="V66" s="206">
        <v>0</v>
      </c>
      <c r="W66" s="206">
        <v>9.32</v>
      </c>
      <c r="X66" s="206">
        <v>23.93</v>
      </c>
      <c r="Y66" s="206">
        <v>0</v>
      </c>
      <c r="Z66" s="206">
        <v>60.07</v>
      </c>
      <c r="AA66" s="206">
        <v>19.47</v>
      </c>
      <c r="AB66" s="206">
        <v>0</v>
      </c>
      <c r="AC66" s="206">
        <v>8.06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48.43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79.34</v>
      </c>
      <c r="L67" s="206">
        <v>17.670000000000002</v>
      </c>
      <c r="M67" s="206">
        <v>0</v>
      </c>
      <c r="N67" s="206">
        <v>28.38</v>
      </c>
      <c r="O67" s="206">
        <v>47.63</v>
      </c>
      <c r="P67" s="206">
        <v>58.41</v>
      </c>
      <c r="Q67" s="206">
        <v>2.63</v>
      </c>
      <c r="R67" s="206">
        <v>4.47</v>
      </c>
      <c r="S67" s="206">
        <v>3.2</v>
      </c>
      <c r="T67" s="206">
        <v>0</v>
      </c>
      <c r="U67" s="206">
        <v>264.27999999999997</v>
      </c>
      <c r="V67" s="206">
        <v>0</v>
      </c>
      <c r="W67" s="206">
        <v>6.5</v>
      </c>
      <c r="X67" s="206">
        <v>23.93</v>
      </c>
      <c r="Y67" s="206">
        <v>0</v>
      </c>
      <c r="Z67" s="206">
        <v>60.07</v>
      </c>
      <c r="AA67" s="206">
        <v>19.47</v>
      </c>
      <c r="AB67" s="206">
        <v>0</v>
      </c>
      <c r="AC67" s="206">
        <v>8.06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48.43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113.95</v>
      </c>
      <c r="L68" s="206">
        <v>17.670000000000002</v>
      </c>
      <c r="M68" s="206">
        <v>0</v>
      </c>
      <c r="N68" s="206">
        <v>28.38</v>
      </c>
      <c r="O68" s="206">
        <v>47.63</v>
      </c>
      <c r="P68" s="206">
        <v>58.41</v>
      </c>
      <c r="Q68" s="206">
        <v>2.63</v>
      </c>
      <c r="R68" s="206">
        <v>4.47</v>
      </c>
      <c r="S68" s="206">
        <v>3.2</v>
      </c>
      <c r="T68" s="206">
        <v>0</v>
      </c>
      <c r="U68" s="206">
        <v>264.27999999999997</v>
      </c>
      <c r="V68" s="206">
        <v>0</v>
      </c>
      <c r="W68" s="206">
        <v>6.5</v>
      </c>
      <c r="X68" s="206">
        <v>23.93</v>
      </c>
      <c r="Y68" s="206">
        <v>0</v>
      </c>
      <c r="Z68" s="206">
        <v>60.07</v>
      </c>
      <c r="AA68" s="206">
        <v>19.47</v>
      </c>
      <c r="AB68" s="206">
        <v>0</v>
      </c>
      <c r="AC68" s="206">
        <v>8.2899999999999991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48.43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114.98</v>
      </c>
      <c r="L69" s="206">
        <v>17.670000000000002</v>
      </c>
      <c r="M69" s="206">
        <v>0</v>
      </c>
      <c r="N69" s="206">
        <v>28.38</v>
      </c>
      <c r="O69" s="206">
        <v>47.63</v>
      </c>
      <c r="P69" s="206">
        <v>58.41</v>
      </c>
      <c r="Q69" s="206">
        <v>2.63</v>
      </c>
      <c r="R69" s="206">
        <v>4.47</v>
      </c>
      <c r="S69" s="206">
        <v>3.2</v>
      </c>
      <c r="T69" s="206">
        <v>0</v>
      </c>
      <c r="U69" s="206">
        <v>264.27999999999997</v>
      </c>
      <c r="V69" s="206">
        <v>0</v>
      </c>
      <c r="W69" s="206">
        <v>6.5</v>
      </c>
      <c r="X69" s="206">
        <v>23.93</v>
      </c>
      <c r="Y69" s="206">
        <v>0</v>
      </c>
      <c r="Z69" s="206">
        <v>60.07</v>
      </c>
      <c r="AA69" s="206">
        <v>19.47</v>
      </c>
      <c r="AB69" s="206">
        <v>0</v>
      </c>
      <c r="AC69" s="206">
        <v>8.2899999999999991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48.43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24.35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114.98</v>
      </c>
      <c r="L70" s="206">
        <v>17.61</v>
      </c>
      <c r="M70" s="206">
        <v>0</v>
      </c>
      <c r="N70" s="206">
        <v>28.38</v>
      </c>
      <c r="O70" s="206">
        <v>47.63</v>
      </c>
      <c r="P70" s="206">
        <v>58.41</v>
      </c>
      <c r="Q70" s="206">
        <v>2.63</v>
      </c>
      <c r="R70" s="206">
        <v>4.47</v>
      </c>
      <c r="S70" s="206">
        <v>3.2</v>
      </c>
      <c r="T70" s="206">
        <v>0</v>
      </c>
      <c r="U70" s="206">
        <v>264.27999999999997</v>
      </c>
      <c r="V70" s="206">
        <v>0</v>
      </c>
      <c r="W70" s="206">
        <v>6.5</v>
      </c>
      <c r="X70" s="206">
        <v>23.93</v>
      </c>
      <c r="Y70" s="206">
        <v>0</v>
      </c>
      <c r="Z70" s="206">
        <v>60.07</v>
      </c>
      <c r="AA70" s="206">
        <v>19.47</v>
      </c>
      <c r="AB70" s="206">
        <v>0</v>
      </c>
      <c r="AC70" s="206">
        <v>8.52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48.43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18.489999999999998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124.56</v>
      </c>
      <c r="L71" s="206">
        <v>17.670000000000002</v>
      </c>
      <c r="M71" s="206">
        <v>0</v>
      </c>
      <c r="N71" s="206">
        <v>28.38</v>
      </c>
      <c r="O71" s="206">
        <v>47.63</v>
      </c>
      <c r="P71" s="206">
        <v>58.41</v>
      </c>
      <c r="Q71" s="206">
        <v>2.63</v>
      </c>
      <c r="R71" s="206">
        <v>4.47</v>
      </c>
      <c r="S71" s="206">
        <v>3.2</v>
      </c>
      <c r="T71" s="206">
        <v>0</v>
      </c>
      <c r="U71" s="206">
        <v>264.27999999999997</v>
      </c>
      <c r="V71" s="206">
        <v>0</v>
      </c>
      <c r="W71" s="206">
        <v>9.4700000000000006</v>
      </c>
      <c r="X71" s="206">
        <v>23.93</v>
      </c>
      <c r="Y71" s="206">
        <v>0</v>
      </c>
      <c r="Z71" s="206">
        <v>60.07</v>
      </c>
      <c r="AA71" s="206">
        <v>19.47</v>
      </c>
      <c r="AB71" s="206">
        <v>0</v>
      </c>
      <c r="AC71" s="206">
        <v>8.52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48.43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7.83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119.77</v>
      </c>
      <c r="L72" s="206">
        <v>17.670000000000002</v>
      </c>
      <c r="M72" s="206">
        <v>0</v>
      </c>
      <c r="N72" s="206">
        <v>28.38</v>
      </c>
      <c r="O72" s="206">
        <v>47.63</v>
      </c>
      <c r="P72" s="206">
        <v>58.41</v>
      </c>
      <c r="Q72" s="206">
        <v>2.63</v>
      </c>
      <c r="R72" s="206">
        <v>4.47</v>
      </c>
      <c r="S72" s="206">
        <v>3.2</v>
      </c>
      <c r="T72" s="206">
        <v>0</v>
      </c>
      <c r="U72" s="206">
        <v>264.27999999999997</v>
      </c>
      <c r="V72" s="206">
        <v>4.42</v>
      </c>
      <c r="W72" s="206">
        <v>9.4700000000000006</v>
      </c>
      <c r="X72" s="206">
        <v>23.93</v>
      </c>
      <c r="Y72" s="206">
        <v>0</v>
      </c>
      <c r="Z72" s="206">
        <v>60.07</v>
      </c>
      <c r="AA72" s="206">
        <v>19.47</v>
      </c>
      <c r="AB72" s="206">
        <v>0</v>
      </c>
      <c r="AC72" s="206">
        <v>8.52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48.43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124.56</v>
      </c>
      <c r="L73" s="206">
        <v>17.670000000000002</v>
      </c>
      <c r="M73" s="206">
        <v>0</v>
      </c>
      <c r="N73" s="206">
        <v>28.38</v>
      </c>
      <c r="O73" s="206">
        <v>47.63</v>
      </c>
      <c r="P73" s="206">
        <v>58.41</v>
      </c>
      <c r="Q73" s="206">
        <v>5.25</v>
      </c>
      <c r="R73" s="206">
        <v>8.7100000000000009</v>
      </c>
      <c r="S73" s="206">
        <v>5.82</v>
      </c>
      <c r="T73" s="206">
        <v>0</v>
      </c>
      <c r="U73" s="206">
        <v>264.27999999999997</v>
      </c>
      <c r="V73" s="206">
        <v>4.42</v>
      </c>
      <c r="W73" s="206">
        <v>6.65</v>
      </c>
      <c r="X73" s="206">
        <v>23.93</v>
      </c>
      <c r="Y73" s="206">
        <v>0</v>
      </c>
      <c r="Z73" s="206">
        <v>60.07</v>
      </c>
      <c r="AA73" s="206">
        <v>19.47</v>
      </c>
      <c r="AB73" s="206">
        <v>0</v>
      </c>
      <c r="AC73" s="206">
        <v>8.75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48.43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0.47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157.78</v>
      </c>
      <c r="L74" s="206">
        <v>62.61</v>
      </c>
      <c r="M74" s="206">
        <v>0</v>
      </c>
      <c r="N74" s="206">
        <v>28.38</v>
      </c>
      <c r="O74" s="206">
        <v>47.63</v>
      </c>
      <c r="P74" s="206">
        <v>58.41</v>
      </c>
      <c r="Q74" s="206">
        <v>5.25</v>
      </c>
      <c r="R74" s="206">
        <v>9.73</v>
      </c>
      <c r="S74" s="206">
        <v>6.33</v>
      </c>
      <c r="T74" s="206">
        <v>0</v>
      </c>
      <c r="U74" s="206">
        <v>264.27999999999997</v>
      </c>
      <c r="V74" s="206">
        <v>4.42</v>
      </c>
      <c r="W74" s="206">
        <v>6.65</v>
      </c>
      <c r="X74" s="206">
        <v>23.93</v>
      </c>
      <c r="Y74" s="206">
        <v>0</v>
      </c>
      <c r="Z74" s="206">
        <v>60.07</v>
      </c>
      <c r="AA74" s="206">
        <v>19.47</v>
      </c>
      <c r="AB74" s="206">
        <v>0</v>
      </c>
      <c r="AC74" s="206">
        <v>8.75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48.43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157.78</v>
      </c>
      <c r="L75" s="206">
        <v>62.61</v>
      </c>
      <c r="M75" s="206">
        <v>0</v>
      </c>
      <c r="N75" s="206">
        <v>28.38</v>
      </c>
      <c r="O75" s="206">
        <v>47.63</v>
      </c>
      <c r="P75" s="206">
        <v>58.41</v>
      </c>
      <c r="Q75" s="206">
        <v>5.25</v>
      </c>
      <c r="R75" s="206">
        <v>10.16</v>
      </c>
      <c r="S75" s="206">
        <v>6.33</v>
      </c>
      <c r="T75" s="206">
        <v>0</v>
      </c>
      <c r="U75" s="206">
        <v>264.27999999999997</v>
      </c>
      <c r="V75" s="206">
        <v>4.42</v>
      </c>
      <c r="W75" s="206">
        <v>6.65</v>
      </c>
      <c r="X75" s="206">
        <v>23.93</v>
      </c>
      <c r="Y75" s="206">
        <v>0</v>
      </c>
      <c r="Z75" s="206">
        <v>60.07</v>
      </c>
      <c r="AA75" s="206">
        <v>19.47</v>
      </c>
      <c r="AB75" s="206">
        <v>0</v>
      </c>
      <c r="AC75" s="206">
        <v>8.75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157.78</v>
      </c>
      <c r="L76" s="206">
        <v>62.61</v>
      </c>
      <c r="M76" s="206">
        <v>0</v>
      </c>
      <c r="N76" s="206">
        <v>28.38</v>
      </c>
      <c r="O76" s="206">
        <v>47.63</v>
      </c>
      <c r="P76" s="206">
        <v>58.41</v>
      </c>
      <c r="Q76" s="206">
        <v>5.25</v>
      </c>
      <c r="R76" s="206">
        <v>10.16</v>
      </c>
      <c r="S76" s="206">
        <v>6.33</v>
      </c>
      <c r="T76" s="206">
        <v>0</v>
      </c>
      <c r="U76" s="206">
        <v>264.27999999999997</v>
      </c>
      <c r="V76" s="206">
        <v>4.42</v>
      </c>
      <c r="W76" s="206">
        <v>6.65</v>
      </c>
      <c r="X76" s="206">
        <v>23.93</v>
      </c>
      <c r="Y76" s="206">
        <v>0</v>
      </c>
      <c r="Z76" s="206">
        <v>60.07</v>
      </c>
      <c r="AA76" s="206">
        <v>19.47</v>
      </c>
      <c r="AB76" s="206">
        <v>0</v>
      </c>
      <c r="AC76" s="206">
        <v>8.75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157.78</v>
      </c>
      <c r="L77" s="206">
        <v>62.61</v>
      </c>
      <c r="M77" s="206">
        <v>0</v>
      </c>
      <c r="N77" s="206">
        <v>28.38</v>
      </c>
      <c r="O77" s="206">
        <v>47.63</v>
      </c>
      <c r="P77" s="206">
        <v>58.41</v>
      </c>
      <c r="Q77" s="206">
        <v>5.25</v>
      </c>
      <c r="R77" s="206">
        <v>10.16</v>
      </c>
      <c r="S77" s="206">
        <v>6.33</v>
      </c>
      <c r="T77" s="206">
        <v>0</v>
      </c>
      <c r="U77" s="206">
        <v>264.27999999999997</v>
      </c>
      <c r="V77" s="206">
        <v>4.42</v>
      </c>
      <c r="W77" s="206">
        <v>6.65</v>
      </c>
      <c r="X77" s="206">
        <v>23.93</v>
      </c>
      <c r="Y77" s="206">
        <v>0</v>
      </c>
      <c r="Z77" s="206">
        <v>60.07</v>
      </c>
      <c r="AA77" s="206">
        <v>19.47</v>
      </c>
      <c r="AB77" s="206">
        <v>0</v>
      </c>
      <c r="AC77" s="206">
        <v>8.75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157.78</v>
      </c>
      <c r="L78" s="206">
        <v>62.61</v>
      </c>
      <c r="M78" s="206">
        <v>0</v>
      </c>
      <c r="N78" s="206">
        <v>28.38</v>
      </c>
      <c r="O78" s="206">
        <v>47.63</v>
      </c>
      <c r="P78" s="206">
        <v>58.41</v>
      </c>
      <c r="Q78" s="206">
        <v>5.25</v>
      </c>
      <c r="R78" s="206">
        <v>10.16</v>
      </c>
      <c r="S78" s="206">
        <v>6.33</v>
      </c>
      <c r="T78" s="206">
        <v>0</v>
      </c>
      <c r="U78" s="206">
        <v>264.27999999999997</v>
      </c>
      <c r="V78" s="206">
        <v>4.42</v>
      </c>
      <c r="W78" s="206">
        <v>6.65</v>
      </c>
      <c r="X78" s="206">
        <v>23.93</v>
      </c>
      <c r="Y78" s="206">
        <v>0</v>
      </c>
      <c r="Z78" s="206">
        <v>60.07</v>
      </c>
      <c r="AA78" s="206">
        <v>19.47</v>
      </c>
      <c r="AB78" s="206">
        <v>0</v>
      </c>
      <c r="AC78" s="206">
        <v>8.75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157.78</v>
      </c>
      <c r="L79" s="206">
        <v>62.61</v>
      </c>
      <c r="M79" s="206">
        <v>0</v>
      </c>
      <c r="N79" s="206">
        <v>28.38</v>
      </c>
      <c r="O79" s="206">
        <v>47.63</v>
      </c>
      <c r="P79" s="206">
        <v>58.41</v>
      </c>
      <c r="Q79" s="206">
        <v>5.25</v>
      </c>
      <c r="R79" s="206">
        <v>10.16</v>
      </c>
      <c r="S79" s="206">
        <v>6.33</v>
      </c>
      <c r="T79" s="206">
        <v>0</v>
      </c>
      <c r="U79" s="206">
        <v>264.27999999999997</v>
      </c>
      <c r="V79" s="206">
        <v>4.42</v>
      </c>
      <c r="W79" s="206">
        <v>6.79</v>
      </c>
      <c r="X79" s="206">
        <v>23.93</v>
      </c>
      <c r="Y79" s="206">
        <v>0</v>
      </c>
      <c r="Z79" s="206">
        <v>60.07</v>
      </c>
      <c r="AA79" s="206">
        <v>19.47</v>
      </c>
      <c r="AB79" s="206">
        <v>0</v>
      </c>
      <c r="AC79" s="206">
        <v>8.75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157.78</v>
      </c>
      <c r="L80" s="206">
        <v>62.61</v>
      </c>
      <c r="M80" s="206">
        <v>0</v>
      </c>
      <c r="N80" s="206">
        <v>28.38</v>
      </c>
      <c r="O80" s="206">
        <v>47.63</v>
      </c>
      <c r="P80" s="206">
        <v>58.41</v>
      </c>
      <c r="Q80" s="206">
        <v>5.25</v>
      </c>
      <c r="R80" s="206">
        <v>10.16</v>
      </c>
      <c r="S80" s="206">
        <v>6.33</v>
      </c>
      <c r="T80" s="206">
        <v>0</v>
      </c>
      <c r="U80" s="206">
        <v>264.27999999999997</v>
      </c>
      <c r="V80" s="206">
        <v>4.42</v>
      </c>
      <c r="W80" s="206">
        <v>6.8</v>
      </c>
      <c r="X80" s="206">
        <v>23.93</v>
      </c>
      <c r="Y80" s="206">
        <v>0</v>
      </c>
      <c r="Z80" s="206">
        <v>60.07</v>
      </c>
      <c r="AA80" s="206">
        <v>19.47</v>
      </c>
      <c r="AB80" s="206">
        <v>0</v>
      </c>
      <c r="AC80" s="206">
        <v>8.75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157.78</v>
      </c>
      <c r="L81" s="206">
        <v>62.61</v>
      </c>
      <c r="M81" s="206">
        <v>0</v>
      </c>
      <c r="N81" s="206">
        <v>28.38</v>
      </c>
      <c r="O81" s="206">
        <v>47.63</v>
      </c>
      <c r="P81" s="206">
        <v>58.41</v>
      </c>
      <c r="Q81" s="206">
        <v>5.25</v>
      </c>
      <c r="R81" s="206">
        <v>10.16</v>
      </c>
      <c r="S81" s="206">
        <v>6.33</v>
      </c>
      <c r="T81" s="206">
        <v>0</v>
      </c>
      <c r="U81" s="206">
        <v>264.27999999999997</v>
      </c>
      <c r="V81" s="206">
        <v>4.42</v>
      </c>
      <c r="W81" s="206">
        <v>6.8</v>
      </c>
      <c r="X81" s="206">
        <v>23.93</v>
      </c>
      <c r="Y81" s="206">
        <v>0</v>
      </c>
      <c r="Z81" s="206">
        <v>60.07</v>
      </c>
      <c r="AA81" s="206">
        <v>19.47</v>
      </c>
      <c r="AB81" s="206">
        <v>0</v>
      </c>
      <c r="AC81" s="206">
        <v>8.75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157.78</v>
      </c>
      <c r="L82" s="206">
        <v>62.61</v>
      </c>
      <c r="M82" s="206">
        <v>0</v>
      </c>
      <c r="N82" s="206">
        <v>28.38</v>
      </c>
      <c r="O82" s="206">
        <v>47.63</v>
      </c>
      <c r="P82" s="206">
        <v>58.41</v>
      </c>
      <c r="Q82" s="206">
        <v>5.25</v>
      </c>
      <c r="R82" s="206">
        <v>10.16</v>
      </c>
      <c r="S82" s="206">
        <v>6.33</v>
      </c>
      <c r="T82" s="206">
        <v>0</v>
      </c>
      <c r="U82" s="206">
        <v>264.27999999999997</v>
      </c>
      <c r="V82" s="206">
        <v>4.42</v>
      </c>
      <c r="W82" s="206">
        <v>6.8</v>
      </c>
      <c r="X82" s="206">
        <v>23.93</v>
      </c>
      <c r="Y82" s="206">
        <v>0</v>
      </c>
      <c r="Z82" s="206">
        <v>60.07</v>
      </c>
      <c r="AA82" s="206">
        <v>19.47</v>
      </c>
      <c r="AB82" s="206">
        <v>0</v>
      </c>
      <c r="AC82" s="206">
        <v>8.75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157.78</v>
      </c>
      <c r="L83" s="206">
        <v>62.61</v>
      </c>
      <c r="M83" s="206">
        <v>0</v>
      </c>
      <c r="N83" s="206">
        <v>28.38</v>
      </c>
      <c r="O83" s="206">
        <v>47.63</v>
      </c>
      <c r="P83" s="206">
        <v>58.41</v>
      </c>
      <c r="Q83" s="206">
        <v>5.25</v>
      </c>
      <c r="R83" s="206">
        <v>10.16</v>
      </c>
      <c r="S83" s="206">
        <v>6.33</v>
      </c>
      <c r="T83" s="206">
        <v>0</v>
      </c>
      <c r="U83" s="206">
        <v>264.27999999999997</v>
      </c>
      <c r="V83" s="206">
        <v>4.42</v>
      </c>
      <c r="W83" s="206">
        <v>6.8</v>
      </c>
      <c r="X83" s="206">
        <v>23.93</v>
      </c>
      <c r="Y83" s="206">
        <v>0</v>
      </c>
      <c r="Z83" s="206">
        <v>60.07</v>
      </c>
      <c r="AA83" s="206">
        <v>19.47</v>
      </c>
      <c r="AB83" s="206">
        <v>0</v>
      </c>
      <c r="AC83" s="206">
        <v>8.75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48.43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157.78</v>
      </c>
      <c r="L84" s="206">
        <v>17.670000000000002</v>
      </c>
      <c r="M84" s="206">
        <v>0</v>
      </c>
      <c r="N84" s="206">
        <v>28.38</v>
      </c>
      <c r="O84" s="206">
        <v>47.63</v>
      </c>
      <c r="P84" s="206">
        <v>58.41</v>
      </c>
      <c r="Q84" s="206">
        <v>5.25</v>
      </c>
      <c r="R84" s="206">
        <v>10.16</v>
      </c>
      <c r="S84" s="206">
        <v>6.33</v>
      </c>
      <c r="T84" s="206">
        <v>0</v>
      </c>
      <c r="U84" s="206">
        <v>264.27999999999997</v>
      </c>
      <c r="V84" s="206">
        <v>4.42</v>
      </c>
      <c r="W84" s="206">
        <v>6.8</v>
      </c>
      <c r="X84" s="206">
        <v>23.93</v>
      </c>
      <c r="Y84" s="206">
        <v>0</v>
      </c>
      <c r="Z84" s="206">
        <v>60.07</v>
      </c>
      <c r="AA84" s="206">
        <v>19.47</v>
      </c>
      <c r="AB84" s="206">
        <v>0</v>
      </c>
      <c r="AC84" s="206">
        <v>8.75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48.43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157.78</v>
      </c>
      <c r="L85" s="206">
        <v>17.670000000000002</v>
      </c>
      <c r="M85" s="206">
        <v>0</v>
      </c>
      <c r="N85" s="206">
        <v>28.38</v>
      </c>
      <c r="O85" s="206">
        <v>47.63</v>
      </c>
      <c r="P85" s="206">
        <v>58.41</v>
      </c>
      <c r="Q85" s="206">
        <v>5.25</v>
      </c>
      <c r="R85" s="206">
        <v>10.16</v>
      </c>
      <c r="S85" s="206">
        <v>6.33</v>
      </c>
      <c r="T85" s="206">
        <v>0</v>
      </c>
      <c r="U85" s="206">
        <v>264.27999999999997</v>
      </c>
      <c r="V85" s="206">
        <v>4.42</v>
      </c>
      <c r="W85" s="206">
        <v>6.8</v>
      </c>
      <c r="X85" s="206">
        <v>23.93</v>
      </c>
      <c r="Y85" s="206">
        <v>0</v>
      </c>
      <c r="Z85" s="206">
        <v>60.07</v>
      </c>
      <c r="AA85" s="206">
        <v>19.47</v>
      </c>
      <c r="AB85" s="206">
        <v>0</v>
      </c>
      <c r="AC85" s="206">
        <v>8.75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48.43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157.78</v>
      </c>
      <c r="L86" s="206">
        <v>17.670000000000002</v>
      </c>
      <c r="M86" s="206">
        <v>0</v>
      </c>
      <c r="N86" s="206">
        <v>28.38</v>
      </c>
      <c r="O86" s="206">
        <v>47.63</v>
      </c>
      <c r="P86" s="206">
        <v>58.41</v>
      </c>
      <c r="Q86" s="206">
        <v>5.25</v>
      </c>
      <c r="R86" s="206">
        <v>10.16</v>
      </c>
      <c r="S86" s="206">
        <v>6.33</v>
      </c>
      <c r="T86" s="206">
        <v>0</v>
      </c>
      <c r="U86" s="206">
        <v>264.27999999999997</v>
      </c>
      <c r="V86" s="206">
        <v>4.42</v>
      </c>
      <c r="W86" s="206">
        <v>6.8</v>
      </c>
      <c r="X86" s="206">
        <v>23.93</v>
      </c>
      <c r="Y86" s="206">
        <v>0</v>
      </c>
      <c r="Z86" s="206">
        <v>60.07</v>
      </c>
      <c r="AA86" s="206">
        <v>19.47</v>
      </c>
      <c r="AB86" s="206">
        <v>0</v>
      </c>
      <c r="AC86" s="206">
        <v>8.75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48.43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157.78</v>
      </c>
      <c r="L87" s="206">
        <v>17.670000000000002</v>
      </c>
      <c r="M87" s="206">
        <v>0</v>
      </c>
      <c r="N87" s="206">
        <v>28.38</v>
      </c>
      <c r="O87" s="206">
        <v>47.63</v>
      </c>
      <c r="P87" s="206">
        <v>58.41</v>
      </c>
      <c r="Q87" s="206">
        <v>5.25</v>
      </c>
      <c r="R87" s="206">
        <v>10.16</v>
      </c>
      <c r="S87" s="206">
        <v>6.33</v>
      </c>
      <c r="T87" s="206">
        <v>0</v>
      </c>
      <c r="U87" s="206">
        <v>264.27999999999997</v>
      </c>
      <c r="V87" s="206">
        <v>4.42</v>
      </c>
      <c r="W87" s="206">
        <v>6.8</v>
      </c>
      <c r="X87" s="206">
        <v>23.93</v>
      </c>
      <c r="Y87" s="206">
        <v>0</v>
      </c>
      <c r="Z87" s="206">
        <v>60.07</v>
      </c>
      <c r="AA87" s="206">
        <v>19.47</v>
      </c>
      <c r="AB87" s="206">
        <v>0</v>
      </c>
      <c r="AC87" s="206">
        <v>8.75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48.43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114.98</v>
      </c>
      <c r="L88" s="206">
        <v>17.670000000000002</v>
      </c>
      <c r="M88" s="206">
        <v>0</v>
      </c>
      <c r="N88" s="206">
        <v>28.38</v>
      </c>
      <c r="O88" s="206">
        <v>47.63</v>
      </c>
      <c r="P88" s="206">
        <v>58.41</v>
      </c>
      <c r="Q88" s="206">
        <v>5.25</v>
      </c>
      <c r="R88" s="206">
        <v>10.16</v>
      </c>
      <c r="S88" s="206">
        <v>6.33</v>
      </c>
      <c r="T88" s="206">
        <v>0</v>
      </c>
      <c r="U88" s="206">
        <v>264.27999999999997</v>
      </c>
      <c r="V88" s="206">
        <v>4.42</v>
      </c>
      <c r="W88" s="206">
        <v>9.6199999999999992</v>
      </c>
      <c r="X88" s="206">
        <v>23.93</v>
      </c>
      <c r="Y88" s="206">
        <v>0</v>
      </c>
      <c r="Z88" s="206">
        <v>60.07</v>
      </c>
      <c r="AA88" s="206">
        <v>19.47</v>
      </c>
      <c r="AB88" s="206">
        <v>0</v>
      </c>
      <c r="AC88" s="206">
        <v>8.75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48.43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114.98</v>
      </c>
      <c r="L89" s="206">
        <v>17.670000000000002</v>
      </c>
      <c r="M89" s="206">
        <v>0</v>
      </c>
      <c r="N89" s="206">
        <v>28.38</v>
      </c>
      <c r="O89" s="206">
        <v>47.63</v>
      </c>
      <c r="P89" s="206">
        <v>58.41</v>
      </c>
      <c r="Q89" s="206">
        <v>5.25</v>
      </c>
      <c r="R89" s="206">
        <v>10.16</v>
      </c>
      <c r="S89" s="206">
        <v>6.33</v>
      </c>
      <c r="T89" s="206">
        <v>0</v>
      </c>
      <c r="U89" s="206">
        <v>264.27999999999997</v>
      </c>
      <c r="V89" s="206">
        <v>4.42</v>
      </c>
      <c r="W89" s="206">
        <v>9.6199999999999992</v>
      </c>
      <c r="X89" s="206">
        <v>23.93</v>
      </c>
      <c r="Y89" s="206">
        <v>0</v>
      </c>
      <c r="Z89" s="206">
        <v>60.07</v>
      </c>
      <c r="AA89" s="206">
        <v>19.47</v>
      </c>
      <c r="AB89" s="206">
        <v>0</v>
      </c>
      <c r="AC89" s="206">
        <v>8.75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48.43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79.34</v>
      </c>
      <c r="L90" s="206">
        <v>17.670000000000002</v>
      </c>
      <c r="M90" s="206">
        <v>0</v>
      </c>
      <c r="N90" s="206">
        <v>28.38</v>
      </c>
      <c r="O90" s="206">
        <v>47.63</v>
      </c>
      <c r="P90" s="206">
        <v>58.41</v>
      </c>
      <c r="Q90" s="206">
        <v>2.63</v>
      </c>
      <c r="R90" s="206">
        <v>4.47</v>
      </c>
      <c r="S90" s="206">
        <v>3.2</v>
      </c>
      <c r="T90" s="206">
        <v>0</v>
      </c>
      <c r="U90" s="206">
        <v>264.27999999999997</v>
      </c>
      <c r="V90" s="206">
        <v>0</v>
      </c>
      <c r="W90" s="206">
        <v>4.66</v>
      </c>
      <c r="X90" s="206">
        <v>13.25</v>
      </c>
      <c r="Y90" s="206">
        <v>0</v>
      </c>
      <c r="Z90" s="206">
        <v>60.07</v>
      </c>
      <c r="AA90" s="206">
        <v>8.7799999999999994</v>
      </c>
      <c r="AB90" s="206">
        <v>0</v>
      </c>
      <c r="AC90" s="206">
        <v>8.75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48.43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79.34</v>
      </c>
      <c r="L91" s="206">
        <v>17.670000000000002</v>
      </c>
      <c r="M91" s="206">
        <v>0</v>
      </c>
      <c r="N91" s="206">
        <v>28.38</v>
      </c>
      <c r="O91" s="206">
        <v>47.63</v>
      </c>
      <c r="P91" s="206">
        <v>58.41</v>
      </c>
      <c r="Q91" s="206">
        <v>2.63</v>
      </c>
      <c r="R91" s="206">
        <v>4.47</v>
      </c>
      <c r="S91" s="206">
        <v>3.2</v>
      </c>
      <c r="T91" s="206">
        <v>0</v>
      </c>
      <c r="U91" s="206">
        <v>264.27999999999997</v>
      </c>
      <c r="V91" s="206">
        <v>0</v>
      </c>
      <c r="W91" s="206">
        <v>4.66</v>
      </c>
      <c r="X91" s="206">
        <v>13.25</v>
      </c>
      <c r="Y91" s="206">
        <v>0</v>
      </c>
      <c r="Z91" s="206">
        <v>60.17</v>
      </c>
      <c r="AA91" s="206">
        <v>8.7799999999999994</v>
      </c>
      <c r="AB91" s="206">
        <v>0</v>
      </c>
      <c r="AC91" s="206">
        <v>8.75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48.43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79.34</v>
      </c>
      <c r="L92" s="206">
        <v>17.670000000000002</v>
      </c>
      <c r="M92" s="206">
        <v>0</v>
      </c>
      <c r="N92" s="206">
        <v>28.38</v>
      </c>
      <c r="O92" s="206">
        <v>47.63</v>
      </c>
      <c r="P92" s="206">
        <v>58.41</v>
      </c>
      <c r="Q92" s="206">
        <v>2.63</v>
      </c>
      <c r="R92" s="206">
        <v>4.47</v>
      </c>
      <c r="S92" s="206">
        <v>3.2</v>
      </c>
      <c r="T92" s="206">
        <v>0</v>
      </c>
      <c r="U92" s="206">
        <v>264.27999999999997</v>
      </c>
      <c r="V92" s="206">
        <v>0</v>
      </c>
      <c r="W92" s="206">
        <v>4.66</v>
      </c>
      <c r="X92" s="206">
        <v>13.25</v>
      </c>
      <c r="Y92" s="206">
        <v>0</v>
      </c>
      <c r="Z92" s="206">
        <v>60.17</v>
      </c>
      <c r="AA92" s="206">
        <v>8.7799999999999994</v>
      </c>
      <c r="AB92" s="206">
        <v>0</v>
      </c>
      <c r="AC92" s="206">
        <v>8.75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48.43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79.34</v>
      </c>
      <c r="L93" s="206">
        <v>17.670000000000002</v>
      </c>
      <c r="M93" s="206">
        <v>0</v>
      </c>
      <c r="N93" s="206">
        <v>28.38</v>
      </c>
      <c r="O93" s="206">
        <v>47.63</v>
      </c>
      <c r="P93" s="206">
        <v>58.41</v>
      </c>
      <c r="Q93" s="206">
        <v>2.63</v>
      </c>
      <c r="R93" s="206">
        <v>4.47</v>
      </c>
      <c r="S93" s="206">
        <v>3.2</v>
      </c>
      <c r="T93" s="206">
        <v>0</v>
      </c>
      <c r="U93" s="206">
        <v>264.27999999999997</v>
      </c>
      <c r="V93" s="206">
        <v>0</v>
      </c>
      <c r="W93" s="206">
        <v>4.66</v>
      </c>
      <c r="X93" s="206">
        <v>13.25</v>
      </c>
      <c r="Y93" s="206">
        <v>0</v>
      </c>
      <c r="Z93" s="206">
        <v>60.07</v>
      </c>
      <c r="AA93" s="206">
        <v>8.7799999999999994</v>
      </c>
      <c r="AB93" s="206">
        <v>0</v>
      </c>
      <c r="AC93" s="206">
        <v>8.75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48.43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79.34</v>
      </c>
      <c r="L94" s="206">
        <v>17.670000000000002</v>
      </c>
      <c r="M94" s="206">
        <v>0</v>
      </c>
      <c r="N94" s="206">
        <v>28.38</v>
      </c>
      <c r="O94" s="206">
        <v>47.63</v>
      </c>
      <c r="P94" s="206">
        <v>58.41</v>
      </c>
      <c r="Q94" s="206">
        <v>2.63</v>
      </c>
      <c r="R94" s="206">
        <v>6.91</v>
      </c>
      <c r="S94" s="206">
        <v>3.27</v>
      </c>
      <c r="T94" s="206">
        <v>0</v>
      </c>
      <c r="U94" s="206">
        <v>264.27999999999997</v>
      </c>
      <c r="V94" s="206">
        <v>0.28000000000000003</v>
      </c>
      <c r="W94" s="206">
        <v>5</v>
      </c>
      <c r="X94" s="206">
        <v>13.25</v>
      </c>
      <c r="Y94" s="206">
        <v>0</v>
      </c>
      <c r="Z94" s="206">
        <v>60.07</v>
      </c>
      <c r="AA94" s="206">
        <v>8.7799999999999994</v>
      </c>
      <c r="AB94" s="206">
        <v>0</v>
      </c>
      <c r="AC94" s="206">
        <v>8.75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48.43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119.76</v>
      </c>
      <c r="L95" s="206">
        <v>17.670000000000002</v>
      </c>
      <c r="M95" s="206">
        <v>0</v>
      </c>
      <c r="N95" s="206">
        <v>28.38</v>
      </c>
      <c r="O95" s="206">
        <v>47.63</v>
      </c>
      <c r="P95" s="206">
        <v>58.41</v>
      </c>
      <c r="Q95" s="206">
        <v>2.63</v>
      </c>
      <c r="R95" s="206">
        <v>4.67</v>
      </c>
      <c r="S95" s="206">
        <v>3.2</v>
      </c>
      <c r="T95" s="206">
        <v>0</v>
      </c>
      <c r="U95" s="206">
        <v>264.27999999999997</v>
      </c>
      <c r="V95" s="206">
        <v>0</v>
      </c>
      <c r="W95" s="206">
        <v>5</v>
      </c>
      <c r="X95" s="206">
        <v>17.25</v>
      </c>
      <c r="Y95" s="206">
        <v>0</v>
      </c>
      <c r="Z95" s="206">
        <v>28.75</v>
      </c>
      <c r="AA95" s="206">
        <v>8.7799999999999994</v>
      </c>
      <c r="AB95" s="206">
        <v>0</v>
      </c>
      <c r="AC95" s="206">
        <v>8.75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48.43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82.8</v>
      </c>
      <c r="L96" s="206">
        <v>17.670000000000002</v>
      </c>
      <c r="M96" s="206">
        <v>0</v>
      </c>
      <c r="N96" s="206">
        <v>28.38</v>
      </c>
      <c r="O96" s="206">
        <v>47.63</v>
      </c>
      <c r="P96" s="206">
        <v>58.41</v>
      </c>
      <c r="Q96" s="206">
        <v>2.63</v>
      </c>
      <c r="R96" s="206">
        <v>4.47</v>
      </c>
      <c r="S96" s="206">
        <v>3.2</v>
      </c>
      <c r="T96" s="206">
        <v>0</v>
      </c>
      <c r="U96" s="206">
        <v>264.27999999999997</v>
      </c>
      <c r="V96" s="206">
        <v>0</v>
      </c>
      <c r="W96" s="206">
        <v>5</v>
      </c>
      <c r="X96" s="206">
        <v>17.25</v>
      </c>
      <c r="Y96" s="206">
        <v>0</v>
      </c>
      <c r="Z96" s="206">
        <v>28.75</v>
      </c>
      <c r="AA96" s="206">
        <v>8.7799999999999994</v>
      </c>
      <c r="AB96" s="206">
        <v>0</v>
      </c>
      <c r="AC96" s="206">
        <v>8.75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48.43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80.92</v>
      </c>
      <c r="L97" s="206">
        <v>17.670000000000002</v>
      </c>
      <c r="M97" s="206">
        <v>0</v>
      </c>
      <c r="N97" s="206">
        <v>28.38</v>
      </c>
      <c r="O97" s="206">
        <v>47.63</v>
      </c>
      <c r="P97" s="206">
        <v>58.41</v>
      </c>
      <c r="Q97" s="206">
        <v>2.74</v>
      </c>
      <c r="R97" s="206">
        <v>4.47</v>
      </c>
      <c r="S97" s="206">
        <v>3.2</v>
      </c>
      <c r="T97" s="206">
        <v>0</v>
      </c>
      <c r="U97" s="206">
        <v>264.27999999999997</v>
      </c>
      <c r="V97" s="206">
        <v>0</v>
      </c>
      <c r="W97" s="206">
        <v>5</v>
      </c>
      <c r="X97" s="206">
        <v>17.25</v>
      </c>
      <c r="Y97" s="206">
        <v>0</v>
      </c>
      <c r="Z97" s="206">
        <v>28.75</v>
      </c>
      <c r="AA97" s="206">
        <v>8.7799999999999994</v>
      </c>
      <c r="AB97" s="206">
        <v>0</v>
      </c>
      <c r="AC97" s="206">
        <v>8.75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48.43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80.91</v>
      </c>
      <c r="L98" s="206">
        <v>17.670000000000002</v>
      </c>
      <c r="M98" s="206">
        <v>0</v>
      </c>
      <c r="N98" s="206">
        <v>28.38</v>
      </c>
      <c r="O98" s="206">
        <v>47.63</v>
      </c>
      <c r="P98" s="206">
        <v>58.41</v>
      </c>
      <c r="Q98" s="206">
        <v>2.74</v>
      </c>
      <c r="R98" s="206">
        <v>4.67</v>
      </c>
      <c r="S98" s="206">
        <v>3.34</v>
      </c>
      <c r="T98" s="206">
        <v>0</v>
      </c>
      <c r="U98" s="206">
        <v>264.27999999999997</v>
      </c>
      <c r="V98" s="206">
        <v>0</v>
      </c>
      <c r="W98" s="206">
        <v>5</v>
      </c>
      <c r="X98" s="206">
        <v>17.25</v>
      </c>
      <c r="Y98" s="206">
        <v>0</v>
      </c>
      <c r="Z98" s="206">
        <v>28.75</v>
      </c>
      <c r="AA98" s="206">
        <v>8.7799999999999994</v>
      </c>
      <c r="AB98" s="206">
        <v>0</v>
      </c>
      <c r="AC98" s="206">
        <v>8.75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48.43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2.7516025000000019</v>
      </c>
      <c r="L99">
        <f t="shared" si="0"/>
        <v>0.80588750000000064</v>
      </c>
      <c r="M99">
        <f t="shared" si="0"/>
        <v>0</v>
      </c>
      <c r="N99">
        <f t="shared" si="0"/>
        <v>0.68078750000000166</v>
      </c>
      <c r="O99">
        <f t="shared" si="0"/>
        <v>1.1430325000000019</v>
      </c>
      <c r="P99">
        <f t="shared" si="0"/>
        <v>1.4018399999999982</v>
      </c>
      <c r="Q99">
        <f t="shared" si="0"/>
        <v>9.3189999999999981E-2</v>
      </c>
      <c r="R99">
        <f t="shared" si="0"/>
        <v>0.17318750000000011</v>
      </c>
      <c r="S99">
        <f t="shared" si="0"/>
        <v>0.11265249999999992</v>
      </c>
      <c r="T99">
        <f t="shared" si="0"/>
        <v>0</v>
      </c>
      <c r="U99">
        <f t="shared" si="0"/>
        <v>6.3427199999999937</v>
      </c>
      <c r="V99">
        <f t="shared" si="0"/>
        <v>5.0897499999999957E-2</v>
      </c>
      <c r="W99">
        <f t="shared" si="0"/>
        <v>0.16905499999999987</v>
      </c>
      <c r="X99">
        <f t="shared" si="0"/>
        <v>0.51114000000000037</v>
      </c>
      <c r="Y99">
        <f t="shared" si="0"/>
        <v>0</v>
      </c>
      <c r="Z99">
        <f t="shared" si="0"/>
        <v>1.2398150000000006</v>
      </c>
      <c r="AA99">
        <f t="shared" si="0"/>
        <v>0.38395000000000035</v>
      </c>
      <c r="AB99">
        <f t="shared" si="0"/>
        <v>0</v>
      </c>
      <c r="AC99">
        <f t="shared" si="0"/>
        <v>0.20721749999999997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1.1991775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0.23668250000000018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5</v>
      </c>
      <c r="L3" s="206">
        <v>304.70999999999998</v>
      </c>
      <c r="M3" s="206">
        <v>26.62</v>
      </c>
      <c r="N3" s="206">
        <v>34.299999999999997</v>
      </c>
      <c r="O3" s="206">
        <v>0</v>
      </c>
      <c r="P3" s="206">
        <v>36.15</v>
      </c>
      <c r="Q3" s="206">
        <v>2.4900000000000002</v>
      </c>
      <c r="R3" s="206">
        <v>5.72</v>
      </c>
      <c r="S3" s="206">
        <v>3.3</v>
      </c>
      <c r="T3" s="206">
        <v>0</v>
      </c>
      <c r="U3" s="206">
        <v>20.51</v>
      </c>
      <c r="V3" s="206">
        <v>0</v>
      </c>
      <c r="W3" s="206">
        <v>1.92</v>
      </c>
      <c r="X3" s="206">
        <v>9.58</v>
      </c>
      <c r="Y3" s="206">
        <v>0</v>
      </c>
      <c r="Z3" s="206">
        <v>31.94</v>
      </c>
      <c r="AA3" s="206">
        <v>7.67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58.52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5</v>
      </c>
      <c r="L4" s="206">
        <v>304.70999999999998</v>
      </c>
      <c r="M4" s="206">
        <v>26.62</v>
      </c>
      <c r="N4" s="206">
        <v>34.299999999999997</v>
      </c>
      <c r="O4" s="206">
        <v>0</v>
      </c>
      <c r="P4" s="206">
        <v>36.15</v>
      </c>
      <c r="Q4" s="206">
        <v>2.4900000000000002</v>
      </c>
      <c r="R4" s="206">
        <v>5.72</v>
      </c>
      <c r="S4" s="206">
        <v>3.3</v>
      </c>
      <c r="T4" s="206">
        <v>0</v>
      </c>
      <c r="U4" s="206">
        <v>20.51</v>
      </c>
      <c r="V4" s="206">
        <v>0</v>
      </c>
      <c r="W4" s="206">
        <v>1.92</v>
      </c>
      <c r="X4" s="206">
        <v>9.58</v>
      </c>
      <c r="Y4" s="206">
        <v>0</v>
      </c>
      <c r="Z4" s="206">
        <v>28.75</v>
      </c>
      <c r="AA4" s="206">
        <v>7.67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58.52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5</v>
      </c>
      <c r="L5" s="206">
        <v>304.70999999999998</v>
      </c>
      <c r="M5" s="206">
        <v>26.71</v>
      </c>
      <c r="N5" s="206">
        <v>34.299999999999997</v>
      </c>
      <c r="O5" s="206">
        <v>0</v>
      </c>
      <c r="P5" s="206">
        <v>36.15</v>
      </c>
      <c r="Q5" s="206">
        <v>3.35</v>
      </c>
      <c r="R5" s="206">
        <v>5.93</v>
      </c>
      <c r="S5" s="206">
        <v>3.6</v>
      </c>
      <c r="T5" s="206">
        <v>0</v>
      </c>
      <c r="U5" s="206">
        <v>20.51</v>
      </c>
      <c r="V5" s="206">
        <v>0</v>
      </c>
      <c r="W5" s="206">
        <v>1.92</v>
      </c>
      <c r="X5" s="206">
        <v>9.58</v>
      </c>
      <c r="Y5" s="206">
        <v>0</v>
      </c>
      <c r="Z5" s="206">
        <v>28.75</v>
      </c>
      <c r="AA5" s="206">
        <v>7.67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58.52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5</v>
      </c>
      <c r="L6" s="206">
        <v>304.70999999999998</v>
      </c>
      <c r="M6" s="206">
        <v>26.62</v>
      </c>
      <c r="N6" s="206">
        <v>34.299999999999997</v>
      </c>
      <c r="O6" s="206">
        <v>0</v>
      </c>
      <c r="P6" s="206">
        <v>36.15</v>
      </c>
      <c r="Q6" s="206">
        <v>3.35</v>
      </c>
      <c r="R6" s="206">
        <v>5.93</v>
      </c>
      <c r="S6" s="206">
        <v>3.6</v>
      </c>
      <c r="T6" s="206">
        <v>0</v>
      </c>
      <c r="U6" s="206">
        <v>20.51</v>
      </c>
      <c r="V6" s="206">
        <v>0</v>
      </c>
      <c r="W6" s="206">
        <v>1.92</v>
      </c>
      <c r="X6" s="206">
        <v>9.58</v>
      </c>
      <c r="Y6" s="206">
        <v>0</v>
      </c>
      <c r="Z6" s="206">
        <v>28.75</v>
      </c>
      <c r="AA6" s="206">
        <v>7.67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58.52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5</v>
      </c>
      <c r="L7" s="206">
        <v>304.70999999999998</v>
      </c>
      <c r="M7" s="206">
        <v>26.62</v>
      </c>
      <c r="N7" s="206">
        <v>34.31</v>
      </c>
      <c r="O7" s="206">
        <v>0</v>
      </c>
      <c r="P7" s="206">
        <v>36.15</v>
      </c>
      <c r="Q7" s="206">
        <v>3.35</v>
      </c>
      <c r="R7" s="206">
        <v>5.72</v>
      </c>
      <c r="S7" s="206">
        <v>3.3</v>
      </c>
      <c r="T7" s="206">
        <v>0</v>
      </c>
      <c r="U7" s="206">
        <v>20.51</v>
      </c>
      <c r="V7" s="206">
        <v>0</v>
      </c>
      <c r="W7" s="206">
        <v>1.92</v>
      </c>
      <c r="X7" s="206">
        <v>9.58</v>
      </c>
      <c r="Y7" s="206">
        <v>0</v>
      </c>
      <c r="Z7" s="206">
        <v>28.75</v>
      </c>
      <c r="AA7" s="206">
        <v>7.67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58.52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5</v>
      </c>
      <c r="L8" s="206">
        <v>304.70999999999998</v>
      </c>
      <c r="M8" s="206">
        <v>26.62</v>
      </c>
      <c r="N8" s="206">
        <v>34.31</v>
      </c>
      <c r="O8" s="206">
        <v>0</v>
      </c>
      <c r="P8" s="206">
        <v>36.15</v>
      </c>
      <c r="Q8" s="206">
        <v>3.35</v>
      </c>
      <c r="R8" s="206">
        <v>5.72</v>
      </c>
      <c r="S8" s="206">
        <v>3.3</v>
      </c>
      <c r="T8" s="206">
        <v>0</v>
      </c>
      <c r="U8" s="206">
        <v>20.51</v>
      </c>
      <c r="V8" s="206">
        <v>0</v>
      </c>
      <c r="W8" s="206">
        <v>1.92</v>
      </c>
      <c r="X8" s="206">
        <v>9.58</v>
      </c>
      <c r="Y8" s="206">
        <v>0</v>
      </c>
      <c r="Z8" s="206">
        <v>28.75</v>
      </c>
      <c r="AA8" s="206">
        <v>7.67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58.52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5</v>
      </c>
      <c r="L9" s="206">
        <v>304.70999999999998</v>
      </c>
      <c r="M9" s="206">
        <v>26.83</v>
      </c>
      <c r="N9" s="206">
        <v>34.31</v>
      </c>
      <c r="O9" s="206">
        <v>0</v>
      </c>
      <c r="P9" s="206">
        <v>36.15</v>
      </c>
      <c r="Q9" s="206">
        <v>3.35</v>
      </c>
      <c r="R9" s="206">
        <v>5.72</v>
      </c>
      <c r="S9" s="206">
        <v>3.6</v>
      </c>
      <c r="T9" s="206">
        <v>0</v>
      </c>
      <c r="U9" s="206">
        <v>20.51</v>
      </c>
      <c r="V9" s="206">
        <v>0</v>
      </c>
      <c r="W9" s="206">
        <v>1.92</v>
      </c>
      <c r="X9" s="206">
        <v>9.58</v>
      </c>
      <c r="Y9" s="206">
        <v>0</v>
      </c>
      <c r="Z9" s="206">
        <v>28.75</v>
      </c>
      <c r="AA9" s="206">
        <v>7.67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58.52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5</v>
      </c>
      <c r="L10" s="206">
        <v>304.70999999999998</v>
      </c>
      <c r="M10" s="206">
        <v>26.83</v>
      </c>
      <c r="N10" s="206">
        <v>34.31</v>
      </c>
      <c r="O10" s="206">
        <v>0</v>
      </c>
      <c r="P10" s="206">
        <v>36.15</v>
      </c>
      <c r="Q10" s="206">
        <v>3.35</v>
      </c>
      <c r="R10" s="206">
        <v>5.72</v>
      </c>
      <c r="S10" s="206">
        <v>3.6</v>
      </c>
      <c r="T10" s="206">
        <v>0</v>
      </c>
      <c r="U10" s="206">
        <v>20.51</v>
      </c>
      <c r="V10" s="206">
        <v>0</v>
      </c>
      <c r="W10" s="206">
        <v>1.92</v>
      </c>
      <c r="X10" s="206">
        <v>9.58</v>
      </c>
      <c r="Y10" s="206">
        <v>0</v>
      </c>
      <c r="Z10" s="206">
        <v>28.75</v>
      </c>
      <c r="AA10" s="206">
        <v>7.67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58.52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5</v>
      </c>
      <c r="L11" s="206">
        <v>304.70999999999998</v>
      </c>
      <c r="M11" s="206">
        <v>26.62</v>
      </c>
      <c r="N11" s="206">
        <v>34.31</v>
      </c>
      <c r="O11" s="206">
        <v>0</v>
      </c>
      <c r="P11" s="206">
        <v>36.15</v>
      </c>
      <c r="Q11" s="206">
        <v>3.35</v>
      </c>
      <c r="R11" s="206">
        <v>5.93</v>
      </c>
      <c r="S11" s="206">
        <v>3.6</v>
      </c>
      <c r="T11" s="206">
        <v>0</v>
      </c>
      <c r="U11" s="206">
        <v>20.51</v>
      </c>
      <c r="V11" s="206">
        <v>0</v>
      </c>
      <c r="W11" s="206">
        <v>1.92</v>
      </c>
      <c r="X11" s="206">
        <v>9.58</v>
      </c>
      <c r="Y11" s="206">
        <v>0</v>
      </c>
      <c r="Z11" s="206">
        <v>28.75</v>
      </c>
      <c r="AA11" s="206">
        <v>7.67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58.52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5</v>
      </c>
      <c r="L12" s="206">
        <v>304.70999999999998</v>
      </c>
      <c r="M12" s="206">
        <v>26.62</v>
      </c>
      <c r="N12" s="206">
        <v>34.31</v>
      </c>
      <c r="O12" s="206">
        <v>0</v>
      </c>
      <c r="P12" s="206">
        <v>36.15</v>
      </c>
      <c r="Q12" s="206">
        <v>3.35</v>
      </c>
      <c r="R12" s="206">
        <v>5.93</v>
      </c>
      <c r="S12" s="206">
        <v>3.6</v>
      </c>
      <c r="T12" s="206">
        <v>0</v>
      </c>
      <c r="U12" s="206">
        <v>20.51</v>
      </c>
      <c r="V12" s="206">
        <v>0</v>
      </c>
      <c r="W12" s="206">
        <v>1.92</v>
      </c>
      <c r="X12" s="206">
        <v>9.58</v>
      </c>
      <c r="Y12" s="206">
        <v>0</v>
      </c>
      <c r="Z12" s="206">
        <v>28.75</v>
      </c>
      <c r="AA12" s="206">
        <v>7.67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58.52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5</v>
      </c>
      <c r="L13" s="206">
        <v>304.70999999999998</v>
      </c>
      <c r="M13" s="206">
        <v>26.62</v>
      </c>
      <c r="N13" s="206">
        <v>34.31</v>
      </c>
      <c r="O13" s="206">
        <v>0</v>
      </c>
      <c r="P13" s="206">
        <v>36.15</v>
      </c>
      <c r="Q13" s="206">
        <v>3.35</v>
      </c>
      <c r="R13" s="206">
        <v>5.93</v>
      </c>
      <c r="S13" s="206">
        <v>3.6</v>
      </c>
      <c r="T13" s="206">
        <v>0</v>
      </c>
      <c r="U13" s="206">
        <v>20.51</v>
      </c>
      <c r="V13" s="206">
        <v>0</v>
      </c>
      <c r="W13" s="206">
        <v>1.92</v>
      </c>
      <c r="X13" s="206">
        <v>9.58</v>
      </c>
      <c r="Y13" s="206">
        <v>0</v>
      </c>
      <c r="Z13" s="206">
        <v>28.75</v>
      </c>
      <c r="AA13" s="206">
        <v>7.67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58.52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5</v>
      </c>
      <c r="L14" s="206">
        <v>304.70999999999998</v>
      </c>
      <c r="M14" s="206">
        <v>26.62</v>
      </c>
      <c r="N14" s="206">
        <v>34.31</v>
      </c>
      <c r="O14" s="206">
        <v>0</v>
      </c>
      <c r="P14" s="206">
        <v>36.15</v>
      </c>
      <c r="Q14" s="206">
        <v>3.35</v>
      </c>
      <c r="R14" s="206">
        <v>5.93</v>
      </c>
      <c r="S14" s="206">
        <v>3.6</v>
      </c>
      <c r="T14" s="206">
        <v>0</v>
      </c>
      <c r="U14" s="206">
        <v>20.51</v>
      </c>
      <c r="V14" s="206">
        <v>0</v>
      </c>
      <c r="W14" s="206">
        <v>1.92</v>
      </c>
      <c r="X14" s="206">
        <v>9.58</v>
      </c>
      <c r="Y14" s="206">
        <v>0</v>
      </c>
      <c r="Z14" s="206">
        <v>28.75</v>
      </c>
      <c r="AA14" s="206">
        <v>7.67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58.52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5</v>
      </c>
      <c r="L15" s="206">
        <v>304.70999999999998</v>
      </c>
      <c r="M15" s="206">
        <v>26.62</v>
      </c>
      <c r="N15" s="206">
        <v>34.31</v>
      </c>
      <c r="O15" s="206">
        <v>0</v>
      </c>
      <c r="P15" s="206">
        <v>36.15</v>
      </c>
      <c r="Q15" s="206">
        <v>3.35</v>
      </c>
      <c r="R15" s="206">
        <v>5.93</v>
      </c>
      <c r="S15" s="206">
        <v>3.6</v>
      </c>
      <c r="T15" s="206">
        <v>0</v>
      </c>
      <c r="U15" s="206">
        <v>20.51</v>
      </c>
      <c r="V15" s="206">
        <v>0</v>
      </c>
      <c r="W15" s="206">
        <v>1.92</v>
      </c>
      <c r="X15" s="206">
        <v>9.58</v>
      </c>
      <c r="Y15" s="206">
        <v>0</v>
      </c>
      <c r="Z15" s="206">
        <v>28.75</v>
      </c>
      <c r="AA15" s="206">
        <v>7.67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58.52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5</v>
      </c>
      <c r="L16" s="206">
        <v>304.70999999999998</v>
      </c>
      <c r="M16" s="206">
        <v>26.62</v>
      </c>
      <c r="N16" s="206">
        <v>34.31</v>
      </c>
      <c r="O16" s="206">
        <v>0</v>
      </c>
      <c r="P16" s="206">
        <v>36.15</v>
      </c>
      <c r="Q16" s="206">
        <v>3.35</v>
      </c>
      <c r="R16" s="206">
        <v>5.93</v>
      </c>
      <c r="S16" s="206">
        <v>3.6</v>
      </c>
      <c r="T16" s="206">
        <v>0</v>
      </c>
      <c r="U16" s="206">
        <v>20.51</v>
      </c>
      <c r="V16" s="206">
        <v>0</v>
      </c>
      <c r="W16" s="206">
        <v>1.92</v>
      </c>
      <c r="X16" s="206">
        <v>9.58</v>
      </c>
      <c r="Y16" s="206">
        <v>0</v>
      </c>
      <c r="Z16" s="206">
        <v>28.75</v>
      </c>
      <c r="AA16" s="206">
        <v>7.67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58.52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5</v>
      </c>
      <c r="L17" s="206">
        <v>304.70999999999998</v>
      </c>
      <c r="M17" s="206">
        <v>26.62</v>
      </c>
      <c r="N17" s="206">
        <v>34.31</v>
      </c>
      <c r="O17" s="206">
        <v>0</v>
      </c>
      <c r="P17" s="206">
        <v>36.15</v>
      </c>
      <c r="Q17" s="206">
        <v>3.35</v>
      </c>
      <c r="R17" s="206">
        <v>5.93</v>
      </c>
      <c r="S17" s="206">
        <v>3.6</v>
      </c>
      <c r="T17" s="206">
        <v>0</v>
      </c>
      <c r="U17" s="206">
        <v>20.51</v>
      </c>
      <c r="V17" s="206">
        <v>0</v>
      </c>
      <c r="W17" s="206">
        <v>1.92</v>
      </c>
      <c r="X17" s="206">
        <v>9.58</v>
      </c>
      <c r="Y17" s="206">
        <v>0</v>
      </c>
      <c r="Z17" s="206">
        <v>28.75</v>
      </c>
      <c r="AA17" s="206">
        <v>7.67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58.52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5</v>
      </c>
      <c r="L18" s="206">
        <v>304.70999999999998</v>
      </c>
      <c r="M18" s="206">
        <v>26.62</v>
      </c>
      <c r="N18" s="206">
        <v>34.31</v>
      </c>
      <c r="O18" s="206">
        <v>0</v>
      </c>
      <c r="P18" s="206">
        <v>36.15</v>
      </c>
      <c r="Q18" s="206">
        <v>3.35</v>
      </c>
      <c r="R18" s="206">
        <v>5.93</v>
      </c>
      <c r="S18" s="206">
        <v>3.6</v>
      </c>
      <c r="T18" s="206">
        <v>0</v>
      </c>
      <c r="U18" s="206">
        <v>20.51</v>
      </c>
      <c r="V18" s="206">
        <v>0</v>
      </c>
      <c r="W18" s="206">
        <v>1.92</v>
      </c>
      <c r="X18" s="206">
        <v>9.58</v>
      </c>
      <c r="Y18" s="206">
        <v>0</v>
      </c>
      <c r="Z18" s="206">
        <v>28.75</v>
      </c>
      <c r="AA18" s="206">
        <v>7.67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58.52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5</v>
      </c>
      <c r="L19" s="206">
        <v>304.70999999999998</v>
      </c>
      <c r="M19" s="206">
        <v>26.62</v>
      </c>
      <c r="N19" s="206">
        <v>34.31</v>
      </c>
      <c r="O19" s="206">
        <v>0</v>
      </c>
      <c r="P19" s="206">
        <v>36.15</v>
      </c>
      <c r="Q19" s="206">
        <v>3.35</v>
      </c>
      <c r="R19" s="206">
        <v>5.93</v>
      </c>
      <c r="S19" s="206">
        <v>3.6</v>
      </c>
      <c r="T19" s="206">
        <v>0</v>
      </c>
      <c r="U19" s="206">
        <v>20.51</v>
      </c>
      <c r="V19" s="206">
        <v>0</v>
      </c>
      <c r="W19" s="206">
        <v>1.92</v>
      </c>
      <c r="X19" s="206">
        <v>9.58</v>
      </c>
      <c r="Y19" s="206">
        <v>0</v>
      </c>
      <c r="Z19" s="206">
        <v>28.75</v>
      </c>
      <c r="AA19" s="206">
        <v>7.67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58.52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5</v>
      </c>
      <c r="L20" s="206">
        <v>304.70999999999998</v>
      </c>
      <c r="M20" s="206">
        <v>26.62</v>
      </c>
      <c r="N20" s="206">
        <v>34.31</v>
      </c>
      <c r="O20" s="206">
        <v>0</v>
      </c>
      <c r="P20" s="206">
        <v>36.15</v>
      </c>
      <c r="Q20" s="206">
        <v>3.35</v>
      </c>
      <c r="R20" s="206">
        <v>5.93</v>
      </c>
      <c r="S20" s="206">
        <v>3.6</v>
      </c>
      <c r="T20" s="206">
        <v>0</v>
      </c>
      <c r="U20" s="206">
        <v>20.51</v>
      </c>
      <c r="V20" s="206">
        <v>0</v>
      </c>
      <c r="W20" s="206">
        <v>1.92</v>
      </c>
      <c r="X20" s="206">
        <v>9.58</v>
      </c>
      <c r="Y20" s="206">
        <v>0</v>
      </c>
      <c r="Z20" s="206">
        <v>28.75</v>
      </c>
      <c r="AA20" s="206">
        <v>7.67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58.52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5</v>
      </c>
      <c r="L21" s="206">
        <v>304.70999999999998</v>
      </c>
      <c r="M21" s="206">
        <v>26.62</v>
      </c>
      <c r="N21" s="206">
        <v>34.31</v>
      </c>
      <c r="O21" s="206">
        <v>0</v>
      </c>
      <c r="P21" s="206">
        <v>36.15</v>
      </c>
      <c r="Q21" s="206">
        <v>3.35</v>
      </c>
      <c r="R21" s="206">
        <v>5.93</v>
      </c>
      <c r="S21" s="206">
        <v>3.6</v>
      </c>
      <c r="T21" s="206">
        <v>0</v>
      </c>
      <c r="U21" s="206">
        <v>20.51</v>
      </c>
      <c r="V21" s="206">
        <v>0</v>
      </c>
      <c r="W21" s="206">
        <v>1.92</v>
      </c>
      <c r="X21" s="206">
        <v>9.58</v>
      </c>
      <c r="Y21" s="206">
        <v>0</v>
      </c>
      <c r="Z21" s="206">
        <v>28.75</v>
      </c>
      <c r="AA21" s="206">
        <v>7.67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58.52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5</v>
      </c>
      <c r="L22" s="206">
        <v>304.70999999999998</v>
      </c>
      <c r="M22" s="206">
        <v>26.62</v>
      </c>
      <c r="N22" s="206">
        <v>34.31</v>
      </c>
      <c r="O22" s="206">
        <v>0</v>
      </c>
      <c r="P22" s="206">
        <v>36.15</v>
      </c>
      <c r="Q22" s="206">
        <v>3.35</v>
      </c>
      <c r="R22" s="206">
        <v>5.93</v>
      </c>
      <c r="S22" s="206">
        <v>3.6</v>
      </c>
      <c r="T22" s="206">
        <v>0</v>
      </c>
      <c r="U22" s="206">
        <v>20.51</v>
      </c>
      <c r="V22" s="206">
        <v>0</v>
      </c>
      <c r="W22" s="206">
        <v>1.92</v>
      </c>
      <c r="X22" s="206">
        <v>9.58</v>
      </c>
      <c r="Y22" s="206">
        <v>0</v>
      </c>
      <c r="Z22" s="206">
        <v>28.75</v>
      </c>
      <c r="AA22" s="206">
        <v>7.67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58.52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5</v>
      </c>
      <c r="L23" s="206">
        <v>304.70999999999998</v>
      </c>
      <c r="M23" s="206">
        <v>20.57</v>
      </c>
      <c r="N23" s="206">
        <v>32.69</v>
      </c>
      <c r="O23" s="206">
        <v>0</v>
      </c>
      <c r="P23" s="206">
        <v>36.15</v>
      </c>
      <c r="Q23" s="206">
        <v>3.33</v>
      </c>
      <c r="R23" s="206">
        <v>5</v>
      </c>
      <c r="S23" s="206">
        <v>3.17</v>
      </c>
      <c r="T23" s="206">
        <v>0</v>
      </c>
      <c r="U23" s="206">
        <v>20.51</v>
      </c>
      <c r="V23" s="206">
        <v>0</v>
      </c>
      <c r="W23" s="206">
        <v>1.92</v>
      </c>
      <c r="X23" s="206">
        <v>9.58</v>
      </c>
      <c r="Y23" s="206">
        <v>0</v>
      </c>
      <c r="Z23" s="206">
        <v>28.75</v>
      </c>
      <c r="AA23" s="206">
        <v>7.67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57.27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5</v>
      </c>
      <c r="L24" s="206">
        <v>304.70999999999998</v>
      </c>
      <c r="M24" s="206">
        <v>25.33</v>
      </c>
      <c r="N24" s="206">
        <v>34.299999999999997</v>
      </c>
      <c r="O24" s="206">
        <v>0</v>
      </c>
      <c r="P24" s="206">
        <v>36.15</v>
      </c>
      <c r="Q24" s="206">
        <v>3.32</v>
      </c>
      <c r="R24" s="206">
        <v>5</v>
      </c>
      <c r="S24" s="206">
        <v>3.17</v>
      </c>
      <c r="T24" s="206">
        <v>0</v>
      </c>
      <c r="U24" s="206">
        <v>20.51</v>
      </c>
      <c r="V24" s="206">
        <v>0</v>
      </c>
      <c r="W24" s="206">
        <v>1.92</v>
      </c>
      <c r="X24" s="206">
        <v>9.58</v>
      </c>
      <c r="Y24" s="206">
        <v>0</v>
      </c>
      <c r="Z24" s="206">
        <v>39.22</v>
      </c>
      <c r="AA24" s="206">
        <v>7.67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57.27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4.79</v>
      </c>
      <c r="L25" s="206">
        <v>304.70999999999998</v>
      </c>
      <c r="M25" s="206">
        <v>26.62</v>
      </c>
      <c r="N25" s="206">
        <v>34.299999999999997</v>
      </c>
      <c r="O25" s="206">
        <v>0</v>
      </c>
      <c r="P25" s="206">
        <v>36.15</v>
      </c>
      <c r="Q25" s="206">
        <v>1.92</v>
      </c>
      <c r="R25" s="206">
        <v>3.13</v>
      </c>
      <c r="S25" s="206">
        <v>2.87</v>
      </c>
      <c r="T25" s="206">
        <v>0</v>
      </c>
      <c r="U25" s="206">
        <v>20.51</v>
      </c>
      <c r="V25" s="206">
        <v>0</v>
      </c>
      <c r="W25" s="206">
        <v>1.28</v>
      </c>
      <c r="X25" s="206">
        <v>8.6999999999999993</v>
      </c>
      <c r="Y25" s="206">
        <v>0</v>
      </c>
      <c r="Z25" s="206">
        <v>28.02</v>
      </c>
      <c r="AA25" s="206">
        <v>6.9</v>
      </c>
      <c r="AB25" s="206">
        <v>0</v>
      </c>
      <c r="AC25" s="206">
        <v>11.88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57.27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4.79</v>
      </c>
      <c r="L26" s="206">
        <v>304.70999999999998</v>
      </c>
      <c r="M26" s="206">
        <v>26.62</v>
      </c>
      <c r="N26" s="206">
        <v>34.299999999999997</v>
      </c>
      <c r="O26" s="206">
        <v>0</v>
      </c>
      <c r="P26" s="206">
        <v>36.15</v>
      </c>
      <c r="Q26" s="206">
        <v>1.92</v>
      </c>
      <c r="R26" s="206">
        <v>4.79</v>
      </c>
      <c r="S26" s="206">
        <v>2.87</v>
      </c>
      <c r="T26" s="206">
        <v>0</v>
      </c>
      <c r="U26" s="206">
        <v>20.51</v>
      </c>
      <c r="V26" s="206">
        <v>0</v>
      </c>
      <c r="W26" s="206">
        <v>1.8</v>
      </c>
      <c r="X26" s="206">
        <v>9.58</v>
      </c>
      <c r="Y26" s="206">
        <v>0</v>
      </c>
      <c r="Z26" s="206">
        <v>28.75</v>
      </c>
      <c r="AA26" s="206">
        <v>7.67</v>
      </c>
      <c r="AB26" s="206">
        <v>0</v>
      </c>
      <c r="AC26" s="206">
        <v>11.88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57.27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8.9600000000000009</v>
      </c>
      <c r="L27" s="206">
        <v>344.96</v>
      </c>
      <c r="M27" s="206">
        <v>26.62</v>
      </c>
      <c r="N27" s="206">
        <v>34.299999999999997</v>
      </c>
      <c r="O27" s="206">
        <v>0</v>
      </c>
      <c r="P27" s="206">
        <v>36.15</v>
      </c>
      <c r="Q27" s="206">
        <v>5.4</v>
      </c>
      <c r="R27" s="206">
        <v>12.22</v>
      </c>
      <c r="S27" s="206">
        <v>7.13</v>
      </c>
      <c r="T27" s="206">
        <v>0</v>
      </c>
      <c r="U27" s="206">
        <v>20.51</v>
      </c>
      <c r="V27" s="206">
        <v>4.79</v>
      </c>
      <c r="W27" s="206">
        <v>11.25</v>
      </c>
      <c r="X27" s="206">
        <v>33.31</v>
      </c>
      <c r="Y27" s="206">
        <v>0</v>
      </c>
      <c r="Z27" s="206">
        <v>66.02</v>
      </c>
      <c r="AA27" s="206">
        <v>23.52</v>
      </c>
      <c r="AB27" s="206">
        <v>0</v>
      </c>
      <c r="AC27" s="206">
        <v>11.88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57.27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8.9600000000000009</v>
      </c>
      <c r="L28" s="206">
        <v>450.36</v>
      </c>
      <c r="M28" s="206">
        <v>26.62</v>
      </c>
      <c r="N28" s="206">
        <v>34.299999999999997</v>
      </c>
      <c r="O28" s="206">
        <v>0</v>
      </c>
      <c r="P28" s="206">
        <v>36.15</v>
      </c>
      <c r="Q28" s="206">
        <v>5.8</v>
      </c>
      <c r="R28" s="206">
        <v>12.27</v>
      </c>
      <c r="S28" s="206">
        <v>7.66</v>
      </c>
      <c r="T28" s="206">
        <v>0</v>
      </c>
      <c r="U28" s="206">
        <v>20.51</v>
      </c>
      <c r="V28" s="206">
        <v>5.32</v>
      </c>
      <c r="W28" s="206">
        <v>9.2799999999999994</v>
      </c>
      <c r="X28" s="206">
        <v>28.91</v>
      </c>
      <c r="Y28" s="206">
        <v>0</v>
      </c>
      <c r="Z28" s="206">
        <v>66.02</v>
      </c>
      <c r="AA28" s="206">
        <v>23.52</v>
      </c>
      <c r="AB28" s="206">
        <v>0</v>
      </c>
      <c r="AC28" s="206">
        <v>11.88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57.27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8.9600000000000009</v>
      </c>
      <c r="L29" s="206">
        <v>534.26</v>
      </c>
      <c r="M29" s="206">
        <v>26.62</v>
      </c>
      <c r="N29" s="206">
        <v>34.299999999999997</v>
      </c>
      <c r="O29" s="206">
        <v>0</v>
      </c>
      <c r="P29" s="206">
        <v>36.15</v>
      </c>
      <c r="Q29" s="206">
        <v>6.33</v>
      </c>
      <c r="R29" s="206">
        <v>12.27</v>
      </c>
      <c r="S29" s="206">
        <v>7.66</v>
      </c>
      <c r="T29" s="206">
        <v>0</v>
      </c>
      <c r="U29" s="206">
        <v>20.51</v>
      </c>
      <c r="V29" s="206">
        <v>5.34</v>
      </c>
      <c r="W29" s="206">
        <v>9.2799999999999994</v>
      </c>
      <c r="X29" s="206">
        <v>28.91</v>
      </c>
      <c r="Y29" s="206">
        <v>0</v>
      </c>
      <c r="Z29" s="206">
        <v>66.02</v>
      </c>
      <c r="AA29" s="206">
        <v>23.52</v>
      </c>
      <c r="AB29" s="206">
        <v>0</v>
      </c>
      <c r="AC29" s="206">
        <v>11.88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555.27</v>
      </c>
      <c r="M30" s="206">
        <v>26.62</v>
      </c>
      <c r="N30" s="206">
        <v>34.299999999999997</v>
      </c>
      <c r="O30" s="206">
        <v>0</v>
      </c>
      <c r="P30" s="206">
        <v>36.15</v>
      </c>
      <c r="Q30" s="206">
        <v>6.33</v>
      </c>
      <c r="R30" s="206">
        <v>12.27</v>
      </c>
      <c r="S30" s="206">
        <v>7.66</v>
      </c>
      <c r="T30" s="206">
        <v>0</v>
      </c>
      <c r="U30" s="206">
        <v>20.51</v>
      </c>
      <c r="V30" s="206">
        <v>5.34</v>
      </c>
      <c r="W30" s="206">
        <v>9.2799999999999994</v>
      </c>
      <c r="X30" s="206">
        <v>28.91</v>
      </c>
      <c r="Y30" s="206">
        <v>0</v>
      </c>
      <c r="Z30" s="206">
        <v>66.02</v>
      </c>
      <c r="AA30" s="206">
        <v>23.52</v>
      </c>
      <c r="AB30" s="206">
        <v>0</v>
      </c>
      <c r="AC30" s="206">
        <v>11.88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0.85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8.9600000000000009</v>
      </c>
      <c r="L31" s="206">
        <v>555.27</v>
      </c>
      <c r="M31" s="206">
        <v>26.62</v>
      </c>
      <c r="N31" s="206">
        <v>34.299999999999997</v>
      </c>
      <c r="O31" s="206">
        <v>0</v>
      </c>
      <c r="P31" s="206">
        <v>36.15</v>
      </c>
      <c r="Q31" s="206">
        <v>6.33</v>
      </c>
      <c r="R31" s="206">
        <v>12.27</v>
      </c>
      <c r="S31" s="206">
        <v>7.66</v>
      </c>
      <c r="T31" s="206">
        <v>0</v>
      </c>
      <c r="U31" s="206">
        <v>20.51</v>
      </c>
      <c r="V31" s="206">
        <v>5.34</v>
      </c>
      <c r="W31" s="206">
        <v>9.2799999999999994</v>
      </c>
      <c r="X31" s="206">
        <v>28.91</v>
      </c>
      <c r="Y31" s="206">
        <v>0</v>
      </c>
      <c r="Z31" s="206">
        <v>66.02</v>
      </c>
      <c r="AA31" s="206">
        <v>23.52</v>
      </c>
      <c r="AB31" s="206">
        <v>0</v>
      </c>
      <c r="AC31" s="206">
        <v>11.88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4.5599999999999996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8.9600000000000009</v>
      </c>
      <c r="L32" s="206">
        <v>555.27</v>
      </c>
      <c r="M32" s="206">
        <v>26.62</v>
      </c>
      <c r="N32" s="206">
        <v>34.299999999999997</v>
      </c>
      <c r="O32" s="206">
        <v>0</v>
      </c>
      <c r="P32" s="206">
        <v>36.15</v>
      </c>
      <c r="Q32" s="206">
        <v>6.33</v>
      </c>
      <c r="R32" s="206">
        <v>12.27</v>
      </c>
      <c r="S32" s="206">
        <v>7.66</v>
      </c>
      <c r="T32" s="206">
        <v>0</v>
      </c>
      <c r="U32" s="206">
        <v>20.51</v>
      </c>
      <c r="V32" s="206">
        <v>5.34</v>
      </c>
      <c r="W32" s="206">
        <v>9.2799999999999994</v>
      </c>
      <c r="X32" s="206">
        <v>28.91</v>
      </c>
      <c r="Y32" s="206">
        <v>0</v>
      </c>
      <c r="Z32" s="206">
        <v>66.02</v>
      </c>
      <c r="AA32" s="206">
        <v>23.52</v>
      </c>
      <c r="AB32" s="206">
        <v>0</v>
      </c>
      <c r="AC32" s="206">
        <v>11.88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11.96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8.9600000000000009</v>
      </c>
      <c r="L33" s="206">
        <v>555.27</v>
      </c>
      <c r="M33" s="206">
        <v>26.62</v>
      </c>
      <c r="N33" s="206">
        <v>34.299999999999997</v>
      </c>
      <c r="O33" s="206">
        <v>0</v>
      </c>
      <c r="P33" s="206">
        <v>36.15</v>
      </c>
      <c r="Q33" s="206">
        <v>6.33</v>
      </c>
      <c r="R33" s="206">
        <v>12.27</v>
      </c>
      <c r="S33" s="206">
        <v>7.66</v>
      </c>
      <c r="T33" s="206">
        <v>0</v>
      </c>
      <c r="U33" s="206">
        <v>20.51</v>
      </c>
      <c r="V33" s="206">
        <v>5.34</v>
      </c>
      <c r="W33" s="206">
        <v>9.2799999999999994</v>
      </c>
      <c r="X33" s="206">
        <v>28.91</v>
      </c>
      <c r="Y33" s="206">
        <v>0</v>
      </c>
      <c r="Z33" s="206">
        <v>66.02</v>
      </c>
      <c r="AA33" s="206">
        <v>23.52</v>
      </c>
      <c r="AB33" s="206">
        <v>0</v>
      </c>
      <c r="AC33" s="206">
        <v>11.88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17.559999999999999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555.27</v>
      </c>
      <c r="M34" s="206">
        <v>26.62</v>
      </c>
      <c r="N34" s="206">
        <v>34.299999999999997</v>
      </c>
      <c r="O34" s="206">
        <v>0</v>
      </c>
      <c r="P34" s="206">
        <v>36.15</v>
      </c>
      <c r="Q34" s="206">
        <v>6.33</v>
      </c>
      <c r="R34" s="206">
        <v>12.27</v>
      </c>
      <c r="S34" s="206">
        <v>7.66</v>
      </c>
      <c r="T34" s="206">
        <v>0</v>
      </c>
      <c r="U34" s="206">
        <v>20.51</v>
      </c>
      <c r="V34" s="206">
        <v>5.34</v>
      </c>
      <c r="W34" s="206">
        <v>9.2799999999999994</v>
      </c>
      <c r="X34" s="206">
        <v>28.91</v>
      </c>
      <c r="Y34" s="206">
        <v>0</v>
      </c>
      <c r="Z34" s="206">
        <v>66.02</v>
      </c>
      <c r="AA34" s="206">
        <v>23.52</v>
      </c>
      <c r="AB34" s="206">
        <v>0</v>
      </c>
      <c r="AC34" s="206">
        <v>11.88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8.9600000000000009</v>
      </c>
      <c r="L35" s="206">
        <v>555.27</v>
      </c>
      <c r="M35" s="206">
        <v>26.62</v>
      </c>
      <c r="N35" s="206">
        <v>34.299999999999997</v>
      </c>
      <c r="O35" s="206">
        <v>0</v>
      </c>
      <c r="P35" s="206">
        <v>36.15</v>
      </c>
      <c r="Q35" s="206">
        <v>6.33</v>
      </c>
      <c r="R35" s="206">
        <v>12.27</v>
      </c>
      <c r="S35" s="206">
        <v>7.66</v>
      </c>
      <c r="T35" s="206">
        <v>0</v>
      </c>
      <c r="U35" s="206">
        <v>20.51</v>
      </c>
      <c r="V35" s="206">
        <v>5.34</v>
      </c>
      <c r="W35" s="206">
        <v>9.2799999999999994</v>
      </c>
      <c r="X35" s="206">
        <v>28.91</v>
      </c>
      <c r="Y35" s="206">
        <v>0</v>
      </c>
      <c r="Z35" s="206">
        <v>66.02</v>
      </c>
      <c r="AA35" s="206">
        <v>23.52</v>
      </c>
      <c r="AB35" s="206">
        <v>0</v>
      </c>
      <c r="AC35" s="206">
        <v>11.88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8.9600000000000009</v>
      </c>
      <c r="L36" s="206">
        <v>555.27</v>
      </c>
      <c r="M36" s="206">
        <v>26.62</v>
      </c>
      <c r="N36" s="206">
        <v>34.299999999999997</v>
      </c>
      <c r="O36" s="206">
        <v>0</v>
      </c>
      <c r="P36" s="206">
        <v>36.15</v>
      </c>
      <c r="Q36" s="206">
        <v>6.33</v>
      </c>
      <c r="R36" s="206">
        <v>12.27</v>
      </c>
      <c r="S36" s="206">
        <v>7.66</v>
      </c>
      <c r="T36" s="206">
        <v>0</v>
      </c>
      <c r="U36" s="206">
        <v>20.51</v>
      </c>
      <c r="V36" s="206">
        <v>5.34</v>
      </c>
      <c r="W36" s="206">
        <v>9.2799999999999994</v>
      </c>
      <c r="X36" s="206">
        <v>28.91</v>
      </c>
      <c r="Y36" s="206">
        <v>0</v>
      </c>
      <c r="Z36" s="206">
        <v>66.02</v>
      </c>
      <c r="AA36" s="206">
        <v>23.52</v>
      </c>
      <c r="AB36" s="206">
        <v>0</v>
      </c>
      <c r="AC36" s="206">
        <v>11.88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8.9600000000000009</v>
      </c>
      <c r="L37" s="206">
        <v>555.27</v>
      </c>
      <c r="M37" s="206">
        <v>26.62</v>
      </c>
      <c r="N37" s="206">
        <v>34.299999999999997</v>
      </c>
      <c r="O37" s="206">
        <v>0</v>
      </c>
      <c r="P37" s="206">
        <v>36.15</v>
      </c>
      <c r="Q37" s="206">
        <v>6.33</v>
      </c>
      <c r="R37" s="206">
        <v>12.27</v>
      </c>
      <c r="S37" s="206">
        <v>7.66</v>
      </c>
      <c r="T37" s="206">
        <v>0</v>
      </c>
      <c r="U37" s="206">
        <v>20.51</v>
      </c>
      <c r="V37" s="206">
        <v>5.34</v>
      </c>
      <c r="W37" s="206">
        <v>9.51</v>
      </c>
      <c r="X37" s="206">
        <v>28.91</v>
      </c>
      <c r="Y37" s="206">
        <v>0</v>
      </c>
      <c r="Z37" s="206">
        <v>66.02</v>
      </c>
      <c r="AA37" s="206">
        <v>23.52</v>
      </c>
      <c r="AB37" s="206">
        <v>0</v>
      </c>
      <c r="AC37" s="206">
        <v>11.88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8.9600000000000009</v>
      </c>
      <c r="L38" s="206">
        <v>555.27</v>
      </c>
      <c r="M38" s="206">
        <v>26.62</v>
      </c>
      <c r="N38" s="206">
        <v>34.299999999999997</v>
      </c>
      <c r="O38" s="206">
        <v>0</v>
      </c>
      <c r="P38" s="206">
        <v>36.15</v>
      </c>
      <c r="Q38" s="206">
        <v>6.33</v>
      </c>
      <c r="R38" s="206">
        <v>12.27</v>
      </c>
      <c r="S38" s="206">
        <v>7.66</v>
      </c>
      <c r="T38" s="206">
        <v>0</v>
      </c>
      <c r="U38" s="206">
        <v>20.51</v>
      </c>
      <c r="V38" s="206">
        <v>5.34</v>
      </c>
      <c r="W38" s="206">
        <v>9.52</v>
      </c>
      <c r="X38" s="206">
        <v>28.91</v>
      </c>
      <c r="Y38" s="206">
        <v>0</v>
      </c>
      <c r="Z38" s="206">
        <v>66.02</v>
      </c>
      <c r="AA38" s="206">
        <v>23.52</v>
      </c>
      <c r="AB38" s="206">
        <v>0</v>
      </c>
      <c r="AC38" s="206">
        <v>11.88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8.9600000000000009</v>
      </c>
      <c r="L39" s="206">
        <v>555.27</v>
      </c>
      <c r="M39" s="206">
        <v>26.62</v>
      </c>
      <c r="N39" s="206">
        <v>34.299999999999997</v>
      </c>
      <c r="O39" s="206">
        <v>0</v>
      </c>
      <c r="P39" s="206">
        <v>36.15</v>
      </c>
      <c r="Q39" s="206">
        <v>6.33</v>
      </c>
      <c r="R39" s="206">
        <v>12.27</v>
      </c>
      <c r="S39" s="206">
        <v>7.66</v>
      </c>
      <c r="T39" s="206">
        <v>0</v>
      </c>
      <c r="U39" s="206">
        <v>20.51</v>
      </c>
      <c r="V39" s="206">
        <v>5.34</v>
      </c>
      <c r="W39" s="206">
        <v>9.52</v>
      </c>
      <c r="X39" s="206">
        <v>28.91</v>
      </c>
      <c r="Y39" s="206">
        <v>0</v>
      </c>
      <c r="Z39" s="206">
        <v>66.02</v>
      </c>
      <c r="AA39" s="206">
        <v>23.52</v>
      </c>
      <c r="AB39" s="206">
        <v>0</v>
      </c>
      <c r="AC39" s="206">
        <v>11.88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8.9600000000000009</v>
      </c>
      <c r="L40" s="206">
        <v>555.27</v>
      </c>
      <c r="M40" s="206">
        <v>26.62</v>
      </c>
      <c r="N40" s="206">
        <v>34.299999999999997</v>
      </c>
      <c r="O40" s="206">
        <v>0</v>
      </c>
      <c r="P40" s="206">
        <v>36.15</v>
      </c>
      <c r="Q40" s="206">
        <v>6.33</v>
      </c>
      <c r="R40" s="206">
        <v>12.27</v>
      </c>
      <c r="S40" s="206">
        <v>7.66</v>
      </c>
      <c r="T40" s="206">
        <v>0</v>
      </c>
      <c r="U40" s="206">
        <v>20.51</v>
      </c>
      <c r="V40" s="206">
        <v>5.34</v>
      </c>
      <c r="W40" s="206">
        <v>9.52</v>
      </c>
      <c r="X40" s="206">
        <v>28.91</v>
      </c>
      <c r="Y40" s="206">
        <v>0</v>
      </c>
      <c r="Z40" s="206">
        <v>66.02</v>
      </c>
      <c r="AA40" s="206">
        <v>23.52</v>
      </c>
      <c r="AB40" s="206">
        <v>0</v>
      </c>
      <c r="AC40" s="206">
        <v>11.88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8.9600000000000009</v>
      </c>
      <c r="L41" s="206">
        <v>555.27</v>
      </c>
      <c r="M41" s="206">
        <v>26.62</v>
      </c>
      <c r="N41" s="206">
        <v>34.299999999999997</v>
      </c>
      <c r="O41" s="206">
        <v>0</v>
      </c>
      <c r="P41" s="206">
        <v>36.15</v>
      </c>
      <c r="Q41" s="206">
        <v>6.33</v>
      </c>
      <c r="R41" s="206">
        <v>12.27</v>
      </c>
      <c r="S41" s="206">
        <v>7.66</v>
      </c>
      <c r="T41" s="206">
        <v>0</v>
      </c>
      <c r="U41" s="206">
        <v>20.51</v>
      </c>
      <c r="V41" s="206">
        <v>5.34</v>
      </c>
      <c r="W41" s="206">
        <v>9.52</v>
      </c>
      <c r="X41" s="206">
        <v>28.91</v>
      </c>
      <c r="Y41" s="206">
        <v>0</v>
      </c>
      <c r="Z41" s="206">
        <v>66.02</v>
      </c>
      <c r="AA41" s="206">
        <v>23.52</v>
      </c>
      <c r="AB41" s="206">
        <v>0</v>
      </c>
      <c r="AC41" s="206">
        <v>11.88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8.9600000000000009</v>
      </c>
      <c r="L42" s="206">
        <v>555.27</v>
      </c>
      <c r="M42" s="206">
        <v>26.62</v>
      </c>
      <c r="N42" s="206">
        <v>34.299999999999997</v>
      </c>
      <c r="O42" s="206">
        <v>0</v>
      </c>
      <c r="P42" s="206">
        <v>36.15</v>
      </c>
      <c r="Q42" s="206">
        <v>6.33</v>
      </c>
      <c r="R42" s="206">
        <v>12.27</v>
      </c>
      <c r="S42" s="206">
        <v>7.66</v>
      </c>
      <c r="T42" s="206">
        <v>0</v>
      </c>
      <c r="U42" s="206">
        <v>20.51</v>
      </c>
      <c r="V42" s="206">
        <v>5.34</v>
      </c>
      <c r="W42" s="206">
        <v>9.52</v>
      </c>
      <c r="X42" s="206">
        <v>28.91</v>
      </c>
      <c r="Y42" s="206">
        <v>0</v>
      </c>
      <c r="Z42" s="206">
        <v>66.02</v>
      </c>
      <c r="AA42" s="206">
        <v>23.52</v>
      </c>
      <c r="AB42" s="206">
        <v>0</v>
      </c>
      <c r="AC42" s="206">
        <v>11.88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8.9600000000000009</v>
      </c>
      <c r="L43" s="206">
        <v>555.27</v>
      </c>
      <c r="M43" s="206">
        <v>26.62</v>
      </c>
      <c r="N43" s="206">
        <v>34.299999999999997</v>
      </c>
      <c r="O43" s="206">
        <v>0</v>
      </c>
      <c r="P43" s="206">
        <v>36.15</v>
      </c>
      <c r="Q43" s="206">
        <v>6.33</v>
      </c>
      <c r="R43" s="206">
        <v>12.27</v>
      </c>
      <c r="S43" s="206">
        <v>7.66</v>
      </c>
      <c r="T43" s="206">
        <v>0</v>
      </c>
      <c r="U43" s="206">
        <v>20.51</v>
      </c>
      <c r="V43" s="206">
        <v>5.34</v>
      </c>
      <c r="W43" s="206">
        <v>9.75</v>
      </c>
      <c r="X43" s="206">
        <v>28.91</v>
      </c>
      <c r="Y43" s="206">
        <v>0</v>
      </c>
      <c r="Z43" s="206">
        <v>66.02</v>
      </c>
      <c r="AA43" s="206">
        <v>23.52</v>
      </c>
      <c r="AB43" s="206">
        <v>0</v>
      </c>
      <c r="AC43" s="206">
        <v>11.88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8.9600000000000009</v>
      </c>
      <c r="L44" s="206">
        <v>555.27</v>
      </c>
      <c r="M44" s="206">
        <v>26.62</v>
      </c>
      <c r="N44" s="206">
        <v>34.299999999999997</v>
      </c>
      <c r="O44" s="206">
        <v>0</v>
      </c>
      <c r="P44" s="206">
        <v>36.15</v>
      </c>
      <c r="Q44" s="206">
        <v>6.33</v>
      </c>
      <c r="R44" s="206">
        <v>12.27</v>
      </c>
      <c r="S44" s="206">
        <v>7.66</v>
      </c>
      <c r="T44" s="206">
        <v>0</v>
      </c>
      <c r="U44" s="206">
        <v>20.51</v>
      </c>
      <c r="V44" s="206">
        <v>5.34</v>
      </c>
      <c r="W44" s="206">
        <v>9.76</v>
      </c>
      <c r="X44" s="206">
        <v>28.91</v>
      </c>
      <c r="Y44" s="206">
        <v>0</v>
      </c>
      <c r="Z44" s="206">
        <v>66.02</v>
      </c>
      <c r="AA44" s="206">
        <v>23.52</v>
      </c>
      <c r="AB44" s="206">
        <v>0</v>
      </c>
      <c r="AC44" s="206">
        <v>11.88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8.9600000000000009</v>
      </c>
      <c r="L45" s="206">
        <v>555.27</v>
      </c>
      <c r="M45" s="206">
        <v>26.62</v>
      </c>
      <c r="N45" s="206">
        <v>34.299999999999997</v>
      </c>
      <c r="O45" s="206">
        <v>0</v>
      </c>
      <c r="P45" s="206">
        <v>36.15</v>
      </c>
      <c r="Q45" s="206">
        <v>6.33</v>
      </c>
      <c r="R45" s="206">
        <v>12.27</v>
      </c>
      <c r="S45" s="206">
        <v>7.66</v>
      </c>
      <c r="T45" s="206">
        <v>0</v>
      </c>
      <c r="U45" s="206">
        <v>20.51</v>
      </c>
      <c r="V45" s="206">
        <v>5.34</v>
      </c>
      <c r="W45" s="206">
        <v>9.76</v>
      </c>
      <c r="X45" s="206">
        <v>28.91</v>
      </c>
      <c r="Y45" s="206">
        <v>0</v>
      </c>
      <c r="Z45" s="206">
        <v>66.02</v>
      </c>
      <c r="AA45" s="206">
        <v>23.52</v>
      </c>
      <c r="AB45" s="206">
        <v>0</v>
      </c>
      <c r="AC45" s="206">
        <v>11.88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8.9600000000000009</v>
      </c>
      <c r="L46" s="206">
        <v>555.27</v>
      </c>
      <c r="M46" s="206">
        <v>26.62</v>
      </c>
      <c r="N46" s="206">
        <v>34.299999999999997</v>
      </c>
      <c r="O46" s="206">
        <v>0</v>
      </c>
      <c r="P46" s="206">
        <v>36.15</v>
      </c>
      <c r="Q46" s="206">
        <v>6.33</v>
      </c>
      <c r="R46" s="206">
        <v>12.27</v>
      </c>
      <c r="S46" s="206">
        <v>7.66</v>
      </c>
      <c r="T46" s="206">
        <v>0</v>
      </c>
      <c r="U46" s="206">
        <v>20.51</v>
      </c>
      <c r="V46" s="206">
        <v>5.34</v>
      </c>
      <c r="W46" s="206">
        <v>9.76</v>
      </c>
      <c r="X46" s="206">
        <v>28.91</v>
      </c>
      <c r="Y46" s="206">
        <v>0</v>
      </c>
      <c r="Z46" s="206">
        <v>66.02</v>
      </c>
      <c r="AA46" s="206">
        <v>23.52</v>
      </c>
      <c r="AB46" s="206">
        <v>0</v>
      </c>
      <c r="AC46" s="206">
        <v>11.26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8.9600000000000009</v>
      </c>
      <c r="L47" s="206">
        <v>555.27</v>
      </c>
      <c r="M47" s="206">
        <v>26.62</v>
      </c>
      <c r="N47" s="206">
        <v>34.299999999999997</v>
      </c>
      <c r="O47" s="206">
        <v>0</v>
      </c>
      <c r="P47" s="206">
        <v>36.15</v>
      </c>
      <c r="Q47" s="206">
        <v>6.33</v>
      </c>
      <c r="R47" s="206">
        <v>12.27</v>
      </c>
      <c r="S47" s="206">
        <v>7.66</v>
      </c>
      <c r="T47" s="206">
        <v>0</v>
      </c>
      <c r="U47" s="206">
        <v>20.51</v>
      </c>
      <c r="V47" s="206">
        <v>5.34</v>
      </c>
      <c r="W47" s="206">
        <v>9.76</v>
      </c>
      <c r="X47" s="206">
        <v>28.91</v>
      </c>
      <c r="Y47" s="206">
        <v>0</v>
      </c>
      <c r="Z47" s="206">
        <v>66.02</v>
      </c>
      <c r="AA47" s="206">
        <v>23.52</v>
      </c>
      <c r="AB47" s="206">
        <v>0</v>
      </c>
      <c r="AC47" s="206">
        <v>11.26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8.9600000000000009</v>
      </c>
      <c r="L48" s="206">
        <v>555.27</v>
      </c>
      <c r="M48" s="206">
        <v>26.62</v>
      </c>
      <c r="N48" s="206">
        <v>34.299999999999997</v>
      </c>
      <c r="O48" s="206">
        <v>0</v>
      </c>
      <c r="P48" s="206">
        <v>36.15</v>
      </c>
      <c r="Q48" s="206">
        <v>6.33</v>
      </c>
      <c r="R48" s="206">
        <v>12.27</v>
      </c>
      <c r="S48" s="206">
        <v>7.66</v>
      </c>
      <c r="T48" s="206">
        <v>0</v>
      </c>
      <c r="U48" s="206">
        <v>20.51</v>
      </c>
      <c r="V48" s="206">
        <v>5.34</v>
      </c>
      <c r="W48" s="206">
        <v>9.76</v>
      </c>
      <c r="X48" s="206">
        <v>28.91</v>
      </c>
      <c r="Y48" s="206">
        <v>0</v>
      </c>
      <c r="Z48" s="206">
        <v>66.02</v>
      </c>
      <c r="AA48" s="206">
        <v>23.52</v>
      </c>
      <c r="AB48" s="206">
        <v>0</v>
      </c>
      <c r="AC48" s="206">
        <v>11.26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8.41</v>
      </c>
      <c r="L49" s="206">
        <v>555.27</v>
      </c>
      <c r="M49" s="206">
        <v>26.62</v>
      </c>
      <c r="N49" s="206">
        <v>34.299999999999997</v>
      </c>
      <c r="O49" s="206">
        <v>0</v>
      </c>
      <c r="P49" s="206">
        <v>36.15</v>
      </c>
      <c r="Q49" s="206">
        <v>6.33</v>
      </c>
      <c r="R49" s="206">
        <v>12.27</v>
      </c>
      <c r="S49" s="206">
        <v>7.66</v>
      </c>
      <c r="T49" s="206">
        <v>0</v>
      </c>
      <c r="U49" s="206">
        <v>20.51</v>
      </c>
      <c r="V49" s="206">
        <v>5.34</v>
      </c>
      <c r="W49" s="206">
        <v>9.76</v>
      </c>
      <c r="X49" s="206">
        <v>28.91</v>
      </c>
      <c r="Y49" s="206">
        <v>0</v>
      </c>
      <c r="Z49" s="206">
        <v>66.02</v>
      </c>
      <c r="AA49" s="206">
        <v>23.52</v>
      </c>
      <c r="AB49" s="206">
        <v>0</v>
      </c>
      <c r="AC49" s="206">
        <v>11.26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7.49</v>
      </c>
      <c r="L50" s="206">
        <v>555.27</v>
      </c>
      <c r="M50" s="206">
        <v>26.62</v>
      </c>
      <c r="N50" s="206">
        <v>34.299999999999997</v>
      </c>
      <c r="O50" s="206">
        <v>0</v>
      </c>
      <c r="P50" s="206">
        <v>36.15</v>
      </c>
      <c r="Q50" s="206">
        <v>6.33</v>
      </c>
      <c r="R50" s="206">
        <v>12.27</v>
      </c>
      <c r="S50" s="206">
        <v>7.66</v>
      </c>
      <c r="T50" s="206">
        <v>0</v>
      </c>
      <c r="U50" s="206">
        <v>20.51</v>
      </c>
      <c r="V50" s="206">
        <v>5.34</v>
      </c>
      <c r="W50" s="206">
        <v>9.76</v>
      </c>
      <c r="X50" s="206">
        <v>28.91</v>
      </c>
      <c r="Y50" s="206">
        <v>0</v>
      </c>
      <c r="Z50" s="206">
        <v>66.02</v>
      </c>
      <c r="AA50" s="206">
        <v>23.52</v>
      </c>
      <c r="AB50" s="206">
        <v>0</v>
      </c>
      <c r="AC50" s="206">
        <v>11.26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6.75</v>
      </c>
      <c r="L51" s="206">
        <v>555.27</v>
      </c>
      <c r="M51" s="206">
        <v>26.62</v>
      </c>
      <c r="N51" s="206">
        <v>34.299999999999997</v>
      </c>
      <c r="O51" s="206">
        <v>0</v>
      </c>
      <c r="P51" s="206">
        <v>36.15</v>
      </c>
      <c r="Q51" s="206">
        <v>6.33</v>
      </c>
      <c r="R51" s="206">
        <v>12.27</v>
      </c>
      <c r="S51" s="206">
        <v>7.66</v>
      </c>
      <c r="T51" s="206">
        <v>0</v>
      </c>
      <c r="U51" s="206">
        <v>20.51</v>
      </c>
      <c r="V51" s="206">
        <v>5.34</v>
      </c>
      <c r="W51" s="206">
        <v>13.21</v>
      </c>
      <c r="X51" s="206">
        <v>28.91</v>
      </c>
      <c r="Y51" s="206">
        <v>0</v>
      </c>
      <c r="Z51" s="206">
        <v>66.02</v>
      </c>
      <c r="AA51" s="206">
        <v>23.52</v>
      </c>
      <c r="AB51" s="206">
        <v>0</v>
      </c>
      <c r="AC51" s="206">
        <v>11.26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6.75</v>
      </c>
      <c r="L52" s="206">
        <v>555.27</v>
      </c>
      <c r="M52" s="206">
        <v>26.62</v>
      </c>
      <c r="N52" s="206">
        <v>34.299999999999997</v>
      </c>
      <c r="O52" s="206">
        <v>0</v>
      </c>
      <c r="P52" s="206">
        <v>36.15</v>
      </c>
      <c r="Q52" s="206">
        <v>6.33</v>
      </c>
      <c r="R52" s="206">
        <v>12.27</v>
      </c>
      <c r="S52" s="206">
        <v>7.66</v>
      </c>
      <c r="T52" s="206">
        <v>0</v>
      </c>
      <c r="U52" s="206">
        <v>20.51</v>
      </c>
      <c r="V52" s="206">
        <v>5.34</v>
      </c>
      <c r="W52" s="206">
        <v>13.21</v>
      </c>
      <c r="X52" s="206">
        <v>28.91</v>
      </c>
      <c r="Y52" s="206">
        <v>0</v>
      </c>
      <c r="Z52" s="206">
        <v>66.02</v>
      </c>
      <c r="AA52" s="206">
        <v>23.52</v>
      </c>
      <c r="AB52" s="206">
        <v>0</v>
      </c>
      <c r="AC52" s="206">
        <v>11.26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6.75</v>
      </c>
      <c r="L53" s="206">
        <v>555.27</v>
      </c>
      <c r="M53" s="206">
        <v>26.62</v>
      </c>
      <c r="N53" s="206">
        <v>34.299999999999997</v>
      </c>
      <c r="O53" s="206">
        <v>0</v>
      </c>
      <c r="P53" s="206">
        <v>36.15</v>
      </c>
      <c r="Q53" s="206">
        <v>6.33</v>
      </c>
      <c r="R53" s="206">
        <v>12.27</v>
      </c>
      <c r="S53" s="206">
        <v>7.66</v>
      </c>
      <c r="T53" s="206">
        <v>0</v>
      </c>
      <c r="U53" s="206">
        <v>20.51</v>
      </c>
      <c r="V53" s="206">
        <v>5.34</v>
      </c>
      <c r="W53" s="206">
        <v>13.21</v>
      </c>
      <c r="X53" s="206">
        <v>28.91</v>
      </c>
      <c r="Y53" s="206">
        <v>0</v>
      </c>
      <c r="Z53" s="206">
        <v>66.02</v>
      </c>
      <c r="AA53" s="206">
        <v>23.52</v>
      </c>
      <c r="AB53" s="206">
        <v>0</v>
      </c>
      <c r="AC53" s="206">
        <v>11.26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6.75</v>
      </c>
      <c r="L54" s="206">
        <v>555.26</v>
      </c>
      <c r="M54" s="206">
        <v>26.62</v>
      </c>
      <c r="N54" s="206">
        <v>34.299999999999997</v>
      </c>
      <c r="O54" s="206">
        <v>0</v>
      </c>
      <c r="P54" s="206">
        <v>36.15</v>
      </c>
      <c r="Q54" s="206">
        <v>6.33</v>
      </c>
      <c r="R54" s="206">
        <v>12.27</v>
      </c>
      <c r="S54" s="206">
        <v>7.66</v>
      </c>
      <c r="T54" s="206">
        <v>0</v>
      </c>
      <c r="U54" s="206">
        <v>20.51</v>
      </c>
      <c r="V54" s="206">
        <v>5.34</v>
      </c>
      <c r="W54" s="206">
        <v>13.21</v>
      </c>
      <c r="X54" s="206">
        <v>28.91</v>
      </c>
      <c r="Y54" s="206">
        <v>0</v>
      </c>
      <c r="Z54" s="206">
        <v>66.02</v>
      </c>
      <c r="AA54" s="206">
        <v>23.52</v>
      </c>
      <c r="AB54" s="206">
        <v>0</v>
      </c>
      <c r="AC54" s="206">
        <v>11.26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54.84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7.02</v>
      </c>
      <c r="L55" s="206">
        <v>440.77</v>
      </c>
      <c r="M55" s="206">
        <v>26.62</v>
      </c>
      <c r="N55" s="206">
        <v>34.299999999999997</v>
      </c>
      <c r="O55" s="206">
        <v>0</v>
      </c>
      <c r="P55" s="206">
        <v>36.15</v>
      </c>
      <c r="Q55" s="206">
        <v>6.33</v>
      </c>
      <c r="R55" s="206">
        <v>12.27</v>
      </c>
      <c r="S55" s="206">
        <v>7.66</v>
      </c>
      <c r="T55" s="206">
        <v>0</v>
      </c>
      <c r="U55" s="206">
        <v>20.51</v>
      </c>
      <c r="V55" s="206">
        <v>5.34</v>
      </c>
      <c r="W55" s="206">
        <v>13.21</v>
      </c>
      <c r="X55" s="206">
        <v>28.91</v>
      </c>
      <c r="Y55" s="206">
        <v>0</v>
      </c>
      <c r="Z55" s="206">
        <v>66.02</v>
      </c>
      <c r="AA55" s="206">
        <v>23.52</v>
      </c>
      <c r="AB55" s="206">
        <v>0</v>
      </c>
      <c r="AC55" s="206">
        <v>11.26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56.95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6.76</v>
      </c>
      <c r="L56" s="206">
        <v>383.28</v>
      </c>
      <c r="M56" s="206">
        <v>26.62</v>
      </c>
      <c r="N56" s="206">
        <v>34.299999999999997</v>
      </c>
      <c r="O56" s="206">
        <v>0</v>
      </c>
      <c r="P56" s="206">
        <v>36.15</v>
      </c>
      <c r="Q56" s="206">
        <v>6.33</v>
      </c>
      <c r="R56" s="206">
        <v>12.26</v>
      </c>
      <c r="S56" s="206">
        <v>7.66</v>
      </c>
      <c r="T56" s="206">
        <v>0</v>
      </c>
      <c r="U56" s="206">
        <v>20.51</v>
      </c>
      <c r="V56" s="206">
        <v>5.34</v>
      </c>
      <c r="W56" s="206">
        <v>13.21</v>
      </c>
      <c r="X56" s="206">
        <v>28.91</v>
      </c>
      <c r="Y56" s="206">
        <v>0</v>
      </c>
      <c r="Z56" s="206">
        <v>66.02</v>
      </c>
      <c r="AA56" s="206">
        <v>23.52</v>
      </c>
      <c r="AB56" s="206">
        <v>0</v>
      </c>
      <c r="AC56" s="206">
        <v>11.26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56.95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6.76</v>
      </c>
      <c r="L57" s="206">
        <v>383.28</v>
      </c>
      <c r="M57" s="206">
        <v>26.62</v>
      </c>
      <c r="N57" s="206">
        <v>34.299999999999997</v>
      </c>
      <c r="O57" s="206">
        <v>0</v>
      </c>
      <c r="P57" s="206">
        <v>36.15</v>
      </c>
      <c r="Q57" s="206">
        <v>6.33</v>
      </c>
      <c r="R57" s="206">
        <v>12.26</v>
      </c>
      <c r="S57" s="206">
        <v>7.66</v>
      </c>
      <c r="T57" s="206">
        <v>0</v>
      </c>
      <c r="U57" s="206">
        <v>20.51</v>
      </c>
      <c r="V57" s="206">
        <v>5.34</v>
      </c>
      <c r="W57" s="206">
        <v>13.21</v>
      </c>
      <c r="X57" s="206">
        <v>28.91</v>
      </c>
      <c r="Y57" s="206">
        <v>0</v>
      </c>
      <c r="Z57" s="206">
        <v>66.02</v>
      </c>
      <c r="AA57" s="206">
        <v>23.52</v>
      </c>
      <c r="AB57" s="206">
        <v>0</v>
      </c>
      <c r="AC57" s="206">
        <v>11.26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56.95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6.76</v>
      </c>
      <c r="L58" s="206">
        <v>431.19</v>
      </c>
      <c r="M58" s="206">
        <v>26.62</v>
      </c>
      <c r="N58" s="206">
        <v>34.299999999999997</v>
      </c>
      <c r="O58" s="206">
        <v>0</v>
      </c>
      <c r="P58" s="206">
        <v>36.15</v>
      </c>
      <c r="Q58" s="206">
        <v>6.33</v>
      </c>
      <c r="R58" s="206">
        <v>12.26</v>
      </c>
      <c r="S58" s="206">
        <v>7.66</v>
      </c>
      <c r="T58" s="206">
        <v>0</v>
      </c>
      <c r="U58" s="206">
        <v>20.51</v>
      </c>
      <c r="V58" s="206">
        <v>5.34</v>
      </c>
      <c r="W58" s="206">
        <v>13.21</v>
      </c>
      <c r="X58" s="206">
        <v>28.91</v>
      </c>
      <c r="Y58" s="206">
        <v>0</v>
      </c>
      <c r="Z58" s="206">
        <v>66.02</v>
      </c>
      <c r="AA58" s="206">
        <v>23.52</v>
      </c>
      <c r="AB58" s="206">
        <v>0</v>
      </c>
      <c r="AC58" s="206">
        <v>11.26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56.95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6.76</v>
      </c>
      <c r="L59" s="206">
        <v>431.19</v>
      </c>
      <c r="M59" s="206">
        <v>26.62</v>
      </c>
      <c r="N59" s="206">
        <v>34.299999999999997</v>
      </c>
      <c r="O59" s="206">
        <v>0</v>
      </c>
      <c r="P59" s="206">
        <v>36.15</v>
      </c>
      <c r="Q59" s="206">
        <v>6.33</v>
      </c>
      <c r="R59" s="206">
        <v>12.26</v>
      </c>
      <c r="S59" s="206">
        <v>7.66</v>
      </c>
      <c r="T59" s="206">
        <v>0</v>
      </c>
      <c r="U59" s="206">
        <v>20.51</v>
      </c>
      <c r="V59" s="206">
        <v>5.34</v>
      </c>
      <c r="W59" s="206">
        <v>13.21</v>
      </c>
      <c r="X59" s="206">
        <v>28.91</v>
      </c>
      <c r="Y59" s="206">
        <v>0</v>
      </c>
      <c r="Z59" s="206">
        <v>66.02</v>
      </c>
      <c r="AA59" s="206">
        <v>23.52</v>
      </c>
      <c r="AB59" s="206">
        <v>0</v>
      </c>
      <c r="AC59" s="206">
        <v>11.26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56.95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6.76</v>
      </c>
      <c r="L60" s="206">
        <v>459.93</v>
      </c>
      <c r="M60" s="206">
        <v>26.62</v>
      </c>
      <c r="N60" s="206">
        <v>34.299999999999997</v>
      </c>
      <c r="O60" s="206">
        <v>0</v>
      </c>
      <c r="P60" s="206">
        <v>36.15</v>
      </c>
      <c r="Q60" s="206">
        <v>6.33</v>
      </c>
      <c r="R60" s="206">
        <v>12.26</v>
      </c>
      <c r="S60" s="206">
        <v>7.66</v>
      </c>
      <c r="T60" s="206">
        <v>0</v>
      </c>
      <c r="U60" s="206">
        <v>20.51</v>
      </c>
      <c r="V60" s="206">
        <v>5.34</v>
      </c>
      <c r="W60" s="206">
        <v>13.21</v>
      </c>
      <c r="X60" s="206">
        <v>28.91</v>
      </c>
      <c r="Y60" s="206">
        <v>0</v>
      </c>
      <c r="Z60" s="206">
        <v>66.02</v>
      </c>
      <c r="AA60" s="206">
        <v>23.52</v>
      </c>
      <c r="AB60" s="206">
        <v>0</v>
      </c>
      <c r="AC60" s="206">
        <v>11.26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56.95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6.76</v>
      </c>
      <c r="L61" s="206">
        <v>459.93</v>
      </c>
      <c r="M61" s="206">
        <v>26.62</v>
      </c>
      <c r="N61" s="206">
        <v>34.299999999999997</v>
      </c>
      <c r="O61" s="206">
        <v>0</v>
      </c>
      <c r="P61" s="206">
        <v>36.15</v>
      </c>
      <c r="Q61" s="206">
        <v>6.33</v>
      </c>
      <c r="R61" s="206">
        <v>12.26</v>
      </c>
      <c r="S61" s="206">
        <v>7.66</v>
      </c>
      <c r="T61" s="206">
        <v>0</v>
      </c>
      <c r="U61" s="206">
        <v>20.51</v>
      </c>
      <c r="V61" s="206">
        <v>5.34</v>
      </c>
      <c r="W61" s="206">
        <v>13.21</v>
      </c>
      <c r="X61" s="206">
        <v>28.91</v>
      </c>
      <c r="Y61" s="206">
        <v>0</v>
      </c>
      <c r="Z61" s="206">
        <v>66.02</v>
      </c>
      <c r="AA61" s="206">
        <v>23.52</v>
      </c>
      <c r="AB61" s="206">
        <v>0</v>
      </c>
      <c r="AC61" s="206">
        <v>11.26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56.95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6.76</v>
      </c>
      <c r="L62" s="206">
        <v>440.77</v>
      </c>
      <c r="M62" s="206">
        <v>26.62</v>
      </c>
      <c r="N62" s="206">
        <v>34.299999999999997</v>
      </c>
      <c r="O62" s="206">
        <v>0</v>
      </c>
      <c r="P62" s="206">
        <v>36.15</v>
      </c>
      <c r="Q62" s="206">
        <v>6.33</v>
      </c>
      <c r="R62" s="206">
        <v>12.26</v>
      </c>
      <c r="S62" s="206">
        <v>7.66</v>
      </c>
      <c r="T62" s="206">
        <v>0</v>
      </c>
      <c r="U62" s="206">
        <v>20.51</v>
      </c>
      <c r="V62" s="206">
        <v>5.34</v>
      </c>
      <c r="W62" s="206">
        <v>13.21</v>
      </c>
      <c r="X62" s="206">
        <v>28.91</v>
      </c>
      <c r="Y62" s="206">
        <v>0</v>
      </c>
      <c r="Z62" s="206">
        <v>66.02</v>
      </c>
      <c r="AA62" s="206">
        <v>23.52</v>
      </c>
      <c r="AB62" s="206">
        <v>0</v>
      </c>
      <c r="AC62" s="206">
        <v>10.94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56.95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6.76</v>
      </c>
      <c r="L63" s="206">
        <v>431.19</v>
      </c>
      <c r="M63" s="206">
        <v>26.62</v>
      </c>
      <c r="N63" s="206">
        <v>34.299999999999997</v>
      </c>
      <c r="O63" s="206">
        <v>0</v>
      </c>
      <c r="P63" s="206">
        <v>36.15</v>
      </c>
      <c r="Q63" s="206">
        <v>6.33</v>
      </c>
      <c r="R63" s="206">
        <v>12.26</v>
      </c>
      <c r="S63" s="206">
        <v>7.66</v>
      </c>
      <c r="T63" s="206">
        <v>0</v>
      </c>
      <c r="U63" s="206">
        <v>20.51</v>
      </c>
      <c r="V63" s="206">
        <v>5.34</v>
      </c>
      <c r="W63" s="206">
        <v>11.61</v>
      </c>
      <c r="X63" s="206">
        <v>28.91</v>
      </c>
      <c r="Y63" s="206">
        <v>0</v>
      </c>
      <c r="Z63" s="206">
        <v>66.02</v>
      </c>
      <c r="AA63" s="206">
        <v>23.52</v>
      </c>
      <c r="AB63" s="206">
        <v>0</v>
      </c>
      <c r="AC63" s="206">
        <v>10.94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56.95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6.76</v>
      </c>
      <c r="L64" s="206">
        <v>431.19</v>
      </c>
      <c r="M64" s="206">
        <v>26.62</v>
      </c>
      <c r="N64" s="206">
        <v>34.299999999999997</v>
      </c>
      <c r="O64" s="206">
        <v>0</v>
      </c>
      <c r="P64" s="206">
        <v>36.15</v>
      </c>
      <c r="Q64" s="206">
        <v>6.33</v>
      </c>
      <c r="R64" s="206">
        <v>12.26</v>
      </c>
      <c r="S64" s="206">
        <v>7.66</v>
      </c>
      <c r="T64" s="206">
        <v>0</v>
      </c>
      <c r="U64" s="206">
        <v>20.51</v>
      </c>
      <c r="V64" s="206">
        <v>5.34</v>
      </c>
      <c r="W64" s="206">
        <v>11.61</v>
      </c>
      <c r="X64" s="206">
        <v>28.91</v>
      </c>
      <c r="Y64" s="206">
        <v>0</v>
      </c>
      <c r="Z64" s="206">
        <v>66.02</v>
      </c>
      <c r="AA64" s="206">
        <v>23.52</v>
      </c>
      <c r="AB64" s="206">
        <v>0</v>
      </c>
      <c r="AC64" s="206">
        <v>10.94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56.95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6.73</v>
      </c>
      <c r="L65" s="206">
        <v>431.19</v>
      </c>
      <c r="M65" s="206">
        <v>26.62</v>
      </c>
      <c r="N65" s="206">
        <v>34.299999999999997</v>
      </c>
      <c r="O65" s="206">
        <v>0</v>
      </c>
      <c r="P65" s="206">
        <v>36.15</v>
      </c>
      <c r="Q65" s="206">
        <v>6.33</v>
      </c>
      <c r="R65" s="206">
        <v>12.26</v>
      </c>
      <c r="S65" s="206">
        <v>7.66</v>
      </c>
      <c r="T65" s="206">
        <v>0</v>
      </c>
      <c r="U65" s="206">
        <v>20.51</v>
      </c>
      <c r="V65" s="206">
        <v>5.34</v>
      </c>
      <c r="W65" s="206">
        <v>11.26</v>
      </c>
      <c r="X65" s="206">
        <v>28.91</v>
      </c>
      <c r="Y65" s="206">
        <v>0</v>
      </c>
      <c r="Z65" s="206">
        <v>66.02</v>
      </c>
      <c r="AA65" s="206">
        <v>23.52</v>
      </c>
      <c r="AB65" s="206">
        <v>0</v>
      </c>
      <c r="AC65" s="206">
        <v>10.94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56.95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6.73</v>
      </c>
      <c r="L66" s="206">
        <v>431.19</v>
      </c>
      <c r="M66" s="206">
        <v>26.62</v>
      </c>
      <c r="N66" s="206">
        <v>34.299999999999997</v>
      </c>
      <c r="O66" s="206">
        <v>0</v>
      </c>
      <c r="P66" s="206">
        <v>36.15</v>
      </c>
      <c r="Q66" s="206">
        <v>6.33</v>
      </c>
      <c r="R66" s="206">
        <v>12.26</v>
      </c>
      <c r="S66" s="206">
        <v>7.66</v>
      </c>
      <c r="T66" s="206">
        <v>0</v>
      </c>
      <c r="U66" s="206">
        <v>20.51</v>
      </c>
      <c r="V66" s="206">
        <v>5.34</v>
      </c>
      <c r="W66" s="206">
        <v>11.26</v>
      </c>
      <c r="X66" s="206">
        <v>28.91</v>
      </c>
      <c r="Y66" s="206">
        <v>0</v>
      </c>
      <c r="Z66" s="206">
        <v>66.02</v>
      </c>
      <c r="AA66" s="206">
        <v>23.52</v>
      </c>
      <c r="AB66" s="206">
        <v>0</v>
      </c>
      <c r="AC66" s="206">
        <v>10.94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56.95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7.46</v>
      </c>
      <c r="L67" s="206">
        <v>450.35</v>
      </c>
      <c r="M67" s="206">
        <v>26.62</v>
      </c>
      <c r="N67" s="206">
        <v>34.299999999999997</v>
      </c>
      <c r="O67" s="206">
        <v>0</v>
      </c>
      <c r="P67" s="206">
        <v>36.15</v>
      </c>
      <c r="Q67" s="206">
        <v>6.33</v>
      </c>
      <c r="R67" s="206">
        <v>12.26</v>
      </c>
      <c r="S67" s="206">
        <v>7.66</v>
      </c>
      <c r="T67" s="206">
        <v>0</v>
      </c>
      <c r="U67" s="206">
        <v>20.51</v>
      </c>
      <c r="V67" s="206">
        <v>5.34</v>
      </c>
      <c r="W67" s="206">
        <v>7.85</v>
      </c>
      <c r="X67" s="206">
        <v>28.91</v>
      </c>
      <c r="Y67" s="206">
        <v>0</v>
      </c>
      <c r="Z67" s="206">
        <v>66.02</v>
      </c>
      <c r="AA67" s="206">
        <v>23.52</v>
      </c>
      <c r="AB67" s="206">
        <v>0</v>
      </c>
      <c r="AC67" s="206">
        <v>10.94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54.84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8.14</v>
      </c>
      <c r="L68" s="206">
        <v>450.35</v>
      </c>
      <c r="M68" s="206">
        <v>26.62</v>
      </c>
      <c r="N68" s="206">
        <v>34.299999999999997</v>
      </c>
      <c r="O68" s="206">
        <v>0</v>
      </c>
      <c r="P68" s="206">
        <v>36.15</v>
      </c>
      <c r="Q68" s="206">
        <v>6.33</v>
      </c>
      <c r="R68" s="206">
        <v>12.26</v>
      </c>
      <c r="S68" s="206">
        <v>7.66</v>
      </c>
      <c r="T68" s="206">
        <v>0</v>
      </c>
      <c r="U68" s="206">
        <v>20.51</v>
      </c>
      <c r="V68" s="206">
        <v>5.34</v>
      </c>
      <c r="W68" s="206">
        <v>7.85</v>
      </c>
      <c r="X68" s="206">
        <v>28.91</v>
      </c>
      <c r="Y68" s="206">
        <v>0</v>
      </c>
      <c r="Z68" s="206">
        <v>66.02</v>
      </c>
      <c r="AA68" s="206">
        <v>23.52</v>
      </c>
      <c r="AB68" s="206">
        <v>0</v>
      </c>
      <c r="AC68" s="206">
        <v>11.26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54.84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8.9600000000000009</v>
      </c>
      <c r="L69" s="206">
        <v>450.35</v>
      </c>
      <c r="M69" s="206">
        <v>26.62</v>
      </c>
      <c r="N69" s="206">
        <v>34.299999999999997</v>
      </c>
      <c r="O69" s="206">
        <v>0</v>
      </c>
      <c r="P69" s="206">
        <v>36.15</v>
      </c>
      <c r="Q69" s="206">
        <v>6.33</v>
      </c>
      <c r="R69" s="206">
        <v>12.26</v>
      </c>
      <c r="S69" s="206">
        <v>7.66</v>
      </c>
      <c r="T69" s="206">
        <v>0</v>
      </c>
      <c r="U69" s="206">
        <v>20.51</v>
      </c>
      <c r="V69" s="206">
        <v>5.34</v>
      </c>
      <c r="W69" s="206">
        <v>7.85</v>
      </c>
      <c r="X69" s="206">
        <v>28.91</v>
      </c>
      <c r="Y69" s="206">
        <v>0</v>
      </c>
      <c r="Z69" s="206">
        <v>66.02</v>
      </c>
      <c r="AA69" s="206">
        <v>23.52</v>
      </c>
      <c r="AB69" s="206">
        <v>0</v>
      </c>
      <c r="AC69" s="206">
        <v>11.26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54.84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20.2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8.9600000000000009</v>
      </c>
      <c r="L70" s="206">
        <v>553.42999999999995</v>
      </c>
      <c r="M70" s="206">
        <v>26.62</v>
      </c>
      <c r="N70" s="206">
        <v>34.299999999999997</v>
      </c>
      <c r="O70" s="206">
        <v>0</v>
      </c>
      <c r="P70" s="206">
        <v>36.15</v>
      </c>
      <c r="Q70" s="206">
        <v>6.33</v>
      </c>
      <c r="R70" s="206">
        <v>12.26</v>
      </c>
      <c r="S70" s="206">
        <v>7.66</v>
      </c>
      <c r="T70" s="206">
        <v>0</v>
      </c>
      <c r="U70" s="206">
        <v>20.51</v>
      </c>
      <c r="V70" s="206">
        <v>5.34</v>
      </c>
      <c r="W70" s="206">
        <v>7.85</v>
      </c>
      <c r="X70" s="206">
        <v>28.91</v>
      </c>
      <c r="Y70" s="206">
        <v>0</v>
      </c>
      <c r="Z70" s="206">
        <v>66.02</v>
      </c>
      <c r="AA70" s="206">
        <v>23.52</v>
      </c>
      <c r="AB70" s="206">
        <v>0</v>
      </c>
      <c r="AC70" s="206">
        <v>11.57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54.84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15.98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8.9600000000000009</v>
      </c>
      <c r="L71" s="206">
        <v>555.26</v>
      </c>
      <c r="M71" s="206">
        <v>26.62</v>
      </c>
      <c r="N71" s="206">
        <v>34.299999999999997</v>
      </c>
      <c r="O71" s="206">
        <v>0</v>
      </c>
      <c r="P71" s="206">
        <v>36.15</v>
      </c>
      <c r="Q71" s="206">
        <v>6.33</v>
      </c>
      <c r="R71" s="206">
        <v>12.26</v>
      </c>
      <c r="S71" s="206">
        <v>7.66</v>
      </c>
      <c r="T71" s="206">
        <v>0</v>
      </c>
      <c r="U71" s="206">
        <v>20.51</v>
      </c>
      <c r="V71" s="206">
        <v>5.34</v>
      </c>
      <c r="W71" s="206">
        <v>11.44</v>
      </c>
      <c r="X71" s="206">
        <v>28.91</v>
      </c>
      <c r="Y71" s="206">
        <v>0</v>
      </c>
      <c r="Z71" s="206">
        <v>66.02</v>
      </c>
      <c r="AA71" s="206">
        <v>23.52</v>
      </c>
      <c r="AB71" s="206">
        <v>0</v>
      </c>
      <c r="AC71" s="206">
        <v>11.57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7.51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8.9600000000000009</v>
      </c>
      <c r="L72" s="206">
        <v>555.26</v>
      </c>
      <c r="M72" s="206">
        <v>26.62</v>
      </c>
      <c r="N72" s="206">
        <v>34.299999999999997</v>
      </c>
      <c r="O72" s="206">
        <v>0</v>
      </c>
      <c r="P72" s="206">
        <v>36.15</v>
      </c>
      <c r="Q72" s="206">
        <v>6.33</v>
      </c>
      <c r="R72" s="206">
        <v>12.26</v>
      </c>
      <c r="S72" s="206">
        <v>7.66</v>
      </c>
      <c r="T72" s="206">
        <v>0</v>
      </c>
      <c r="U72" s="206">
        <v>20.51</v>
      </c>
      <c r="V72" s="206">
        <v>5.34</v>
      </c>
      <c r="W72" s="206">
        <v>11.44</v>
      </c>
      <c r="X72" s="206">
        <v>28.91</v>
      </c>
      <c r="Y72" s="206">
        <v>0</v>
      </c>
      <c r="Z72" s="206">
        <v>66.02</v>
      </c>
      <c r="AA72" s="206">
        <v>23.52</v>
      </c>
      <c r="AB72" s="206">
        <v>0</v>
      </c>
      <c r="AC72" s="206">
        <v>11.57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3.54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8.9600000000000009</v>
      </c>
      <c r="L73" s="206">
        <v>555.26</v>
      </c>
      <c r="M73" s="206">
        <v>26.62</v>
      </c>
      <c r="N73" s="206">
        <v>34.299999999999997</v>
      </c>
      <c r="O73" s="206">
        <v>0</v>
      </c>
      <c r="P73" s="206">
        <v>36.15</v>
      </c>
      <c r="Q73" s="206">
        <v>6.33</v>
      </c>
      <c r="R73" s="206">
        <v>10.52</v>
      </c>
      <c r="S73" s="206">
        <v>7.03</v>
      </c>
      <c r="T73" s="206">
        <v>0</v>
      </c>
      <c r="U73" s="206">
        <v>20.51</v>
      </c>
      <c r="V73" s="206">
        <v>5.34</v>
      </c>
      <c r="W73" s="206">
        <v>8.0299999999999994</v>
      </c>
      <c r="X73" s="206">
        <v>28.91</v>
      </c>
      <c r="Y73" s="206">
        <v>0</v>
      </c>
      <c r="Z73" s="206">
        <v>66.02</v>
      </c>
      <c r="AA73" s="206">
        <v>23.52</v>
      </c>
      <c r="AB73" s="206">
        <v>0</v>
      </c>
      <c r="AC73" s="206">
        <v>11.88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0.45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8.9600000000000009</v>
      </c>
      <c r="L74" s="206">
        <v>555.27</v>
      </c>
      <c r="M74" s="206">
        <v>26.62</v>
      </c>
      <c r="N74" s="206">
        <v>34.299999999999997</v>
      </c>
      <c r="O74" s="206">
        <v>0</v>
      </c>
      <c r="P74" s="206">
        <v>36.15</v>
      </c>
      <c r="Q74" s="206">
        <v>6.33</v>
      </c>
      <c r="R74" s="206">
        <v>11.75</v>
      </c>
      <c r="S74" s="206">
        <v>7.66</v>
      </c>
      <c r="T74" s="206">
        <v>0</v>
      </c>
      <c r="U74" s="206">
        <v>20.51</v>
      </c>
      <c r="V74" s="206">
        <v>5.34</v>
      </c>
      <c r="W74" s="206">
        <v>8.0299999999999994</v>
      </c>
      <c r="X74" s="206">
        <v>28.91</v>
      </c>
      <c r="Y74" s="206">
        <v>0</v>
      </c>
      <c r="Z74" s="206">
        <v>66.02</v>
      </c>
      <c r="AA74" s="206">
        <v>23.52</v>
      </c>
      <c r="AB74" s="206">
        <v>0</v>
      </c>
      <c r="AC74" s="206">
        <v>11.88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8.9600000000000009</v>
      </c>
      <c r="L75" s="206">
        <v>555.27</v>
      </c>
      <c r="M75" s="206">
        <v>26.62</v>
      </c>
      <c r="N75" s="206">
        <v>34.299999999999997</v>
      </c>
      <c r="O75" s="206">
        <v>0</v>
      </c>
      <c r="P75" s="206">
        <v>36.15</v>
      </c>
      <c r="Q75" s="206">
        <v>6.33</v>
      </c>
      <c r="R75" s="206">
        <v>12.27</v>
      </c>
      <c r="S75" s="206">
        <v>7.66</v>
      </c>
      <c r="T75" s="206">
        <v>0</v>
      </c>
      <c r="U75" s="206">
        <v>20.51</v>
      </c>
      <c r="V75" s="206">
        <v>5.34</v>
      </c>
      <c r="W75" s="206">
        <v>8.0299999999999994</v>
      </c>
      <c r="X75" s="206">
        <v>28.91</v>
      </c>
      <c r="Y75" s="206">
        <v>0</v>
      </c>
      <c r="Z75" s="206">
        <v>66.02</v>
      </c>
      <c r="AA75" s="206">
        <v>23.52</v>
      </c>
      <c r="AB75" s="206">
        <v>0</v>
      </c>
      <c r="AC75" s="206">
        <v>11.88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555.27</v>
      </c>
      <c r="M76" s="206">
        <v>26.62</v>
      </c>
      <c r="N76" s="206">
        <v>34.299999999999997</v>
      </c>
      <c r="O76" s="206">
        <v>0</v>
      </c>
      <c r="P76" s="206">
        <v>36.15</v>
      </c>
      <c r="Q76" s="206">
        <v>6.33</v>
      </c>
      <c r="R76" s="206">
        <v>12.27</v>
      </c>
      <c r="S76" s="206">
        <v>7.66</v>
      </c>
      <c r="T76" s="206">
        <v>0</v>
      </c>
      <c r="U76" s="206">
        <v>20.51</v>
      </c>
      <c r="V76" s="206">
        <v>5.34</v>
      </c>
      <c r="W76" s="206">
        <v>8.0299999999999994</v>
      </c>
      <c r="X76" s="206">
        <v>28.91</v>
      </c>
      <c r="Y76" s="206">
        <v>0</v>
      </c>
      <c r="Z76" s="206">
        <v>66.02</v>
      </c>
      <c r="AA76" s="206">
        <v>23.52</v>
      </c>
      <c r="AB76" s="206">
        <v>0</v>
      </c>
      <c r="AC76" s="206">
        <v>11.88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8.9600000000000009</v>
      </c>
      <c r="L77" s="206">
        <v>555.27</v>
      </c>
      <c r="M77" s="206">
        <v>26.62</v>
      </c>
      <c r="N77" s="206">
        <v>34.299999999999997</v>
      </c>
      <c r="O77" s="206">
        <v>0</v>
      </c>
      <c r="P77" s="206">
        <v>36.15</v>
      </c>
      <c r="Q77" s="206">
        <v>6.33</v>
      </c>
      <c r="R77" s="206">
        <v>12.27</v>
      </c>
      <c r="S77" s="206">
        <v>7.66</v>
      </c>
      <c r="T77" s="206">
        <v>0</v>
      </c>
      <c r="U77" s="206">
        <v>20.51</v>
      </c>
      <c r="V77" s="206">
        <v>5.34</v>
      </c>
      <c r="W77" s="206">
        <v>8.0299999999999994</v>
      </c>
      <c r="X77" s="206">
        <v>28.91</v>
      </c>
      <c r="Y77" s="206">
        <v>0</v>
      </c>
      <c r="Z77" s="206">
        <v>66.02</v>
      </c>
      <c r="AA77" s="206">
        <v>23.52</v>
      </c>
      <c r="AB77" s="206">
        <v>0</v>
      </c>
      <c r="AC77" s="206">
        <v>11.88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555.27</v>
      </c>
      <c r="M78" s="206">
        <v>26.62</v>
      </c>
      <c r="N78" s="206">
        <v>34.299999999999997</v>
      </c>
      <c r="O78" s="206">
        <v>0</v>
      </c>
      <c r="P78" s="206">
        <v>36.15</v>
      </c>
      <c r="Q78" s="206">
        <v>6.33</v>
      </c>
      <c r="R78" s="206">
        <v>12.27</v>
      </c>
      <c r="S78" s="206">
        <v>7.66</v>
      </c>
      <c r="T78" s="206">
        <v>0</v>
      </c>
      <c r="U78" s="206">
        <v>20.51</v>
      </c>
      <c r="V78" s="206">
        <v>5.34</v>
      </c>
      <c r="W78" s="206">
        <v>8.0299999999999994</v>
      </c>
      <c r="X78" s="206">
        <v>28.91</v>
      </c>
      <c r="Y78" s="206">
        <v>0</v>
      </c>
      <c r="Z78" s="206">
        <v>66.02</v>
      </c>
      <c r="AA78" s="206">
        <v>23.52</v>
      </c>
      <c r="AB78" s="206">
        <v>0</v>
      </c>
      <c r="AC78" s="206">
        <v>11.88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555.27</v>
      </c>
      <c r="M79" s="206">
        <v>26.62</v>
      </c>
      <c r="N79" s="206">
        <v>34.299999999999997</v>
      </c>
      <c r="O79" s="206">
        <v>0</v>
      </c>
      <c r="P79" s="206">
        <v>36.15</v>
      </c>
      <c r="Q79" s="206">
        <v>6.33</v>
      </c>
      <c r="R79" s="206">
        <v>12.27</v>
      </c>
      <c r="S79" s="206">
        <v>7.66</v>
      </c>
      <c r="T79" s="206">
        <v>0</v>
      </c>
      <c r="U79" s="206">
        <v>20.51</v>
      </c>
      <c r="V79" s="206">
        <v>5.34</v>
      </c>
      <c r="W79" s="206">
        <v>8.19</v>
      </c>
      <c r="X79" s="206">
        <v>28.91</v>
      </c>
      <c r="Y79" s="206">
        <v>0</v>
      </c>
      <c r="Z79" s="206">
        <v>66.02</v>
      </c>
      <c r="AA79" s="206">
        <v>23.52</v>
      </c>
      <c r="AB79" s="206">
        <v>0</v>
      </c>
      <c r="AC79" s="206">
        <v>11.88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8.9600000000000009</v>
      </c>
      <c r="L80" s="206">
        <v>555.27</v>
      </c>
      <c r="M80" s="206">
        <v>26.62</v>
      </c>
      <c r="N80" s="206">
        <v>34.299999999999997</v>
      </c>
      <c r="O80" s="206">
        <v>0</v>
      </c>
      <c r="P80" s="206">
        <v>36.15</v>
      </c>
      <c r="Q80" s="206">
        <v>6.33</v>
      </c>
      <c r="R80" s="206">
        <v>12.27</v>
      </c>
      <c r="S80" s="206">
        <v>7.66</v>
      </c>
      <c r="T80" s="206">
        <v>0</v>
      </c>
      <c r="U80" s="206">
        <v>20.51</v>
      </c>
      <c r="V80" s="206">
        <v>5.34</v>
      </c>
      <c r="W80" s="206">
        <v>8.1999999999999993</v>
      </c>
      <c r="X80" s="206">
        <v>28.91</v>
      </c>
      <c r="Y80" s="206">
        <v>0</v>
      </c>
      <c r="Z80" s="206">
        <v>66.02</v>
      </c>
      <c r="AA80" s="206">
        <v>23.52</v>
      </c>
      <c r="AB80" s="206">
        <v>0</v>
      </c>
      <c r="AC80" s="206">
        <v>11.88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8.9600000000000009</v>
      </c>
      <c r="L81" s="206">
        <v>555.27</v>
      </c>
      <c r="M81" s="206">
        <v>26.62</v>
      </c>
      <c r="N81" s="206">
        <v>34.299999999999997</v>
      </c>
      <c r="O81" s="206">
        <v>0</v>
      </c>
      <c r="P81" s="206">
        <v>36.15</v>
      </c>
      <c r="Q81" s="206">
        <v>6.33</v>
      </c>
      <c r="R81" s="206">
        <v>12.27</v>
      </c>
      <c r="S81" s="206">
        <v>7.66</v>
      </c>
      <c r="T81" s="206">
        <v>0</v>
      </c>
      <c r="U81" s="206">
        <v>20.51</v>
      </c>
      <c r="V81" s="206">
        <v>5.34</v>
      </c>
      <c r="W81" s="206">
        <v>8.1999999999999993</v>
      </c>
      <c r="X81" s="206">
        <v>28.91</v>
      </c>
      <c r="Y81" s="206">
        <v>0</v>
      </c>
      <c r="Z81" s="206">
        <v>66.02</v>
      </c>
      <c r="AA81" s="206">
        <v>23.52</v>
      </c>
      <c r="AB81" s="206">
        <v>0</v>
      </c>
      <c r="AC81" s="206">
        <v>11.88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8.9600000000000009</v>
      </c>
      <c r="L82" s="206">
        <v>555.27</v>
      </c>
      <c r="M82" s="206">
        <v>26.62</v>
      </c>
      <c r="N82" s="206">
        <v>34.299999999999997</v>
      </c>
      <c r="O82" s="206">
        <v>0</v>
      </c>
      <c r="P82" s="206">
        <v>36.15</v>
      </c>
      <c r="Q82" s="206">
        <v>6.33</v>
      </c>
      <c r="R82" s="206">
        <v>12.27</v>
      </c>
      <c r="S82" s="206">
        <v>7.66</v>
      </c>
      <c r="T82" s="206">
        <v>0</v>
      </c>
      <c r="U82" s="206">
        <v>20.51</v>
      </c>
      <c r="V82" s="206">
        <v>5.34</v>
      </c>
      <c r="W82" s="206">
        <v>8.1999999999999993</v>
      </c>
      <c r="X82" s="206">
        <v>28.91</v>
      </c>
      <c r="Y82" s="206">
        <v>0</v>
      </c>
      <c r="Z82" s="206">
        <v>66.02</v>
      </c>
      <c r="AA82" s="206">
        <v>23.52</v>
      </c>
      <c r="AB82" s="206">
        <v>0</v>
      </c>
      <c r="AC82" s="206">
        <v>11.88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8.9600000000000009</v>
      </c>
      <c r="L83" s="206">
        <v>555.27</v>
      </c>
      <c r="M83" s="206">
        <v>26.62</v>
      </c>
      <c r="N83" s="206">
        <v>34.299999999999997</v>
      </c>
      <c r="O83" s="206">
        <v>0</v>
      </c>
      <c r="P83" s="206">
        <v>36.15</v>
      </c>
      <c r="Q83" s="206">
        <v>6.33</v>
      </c>
      <c r="R83" s="206">
        <v>12.27</v>
      </c>
      <c r="S83" s="206">
        <v>7.66</v>
      </c>
      <c r="T83" s="206">
        <v>0</v>
      </c>
      <c r="U83" s="206">
        <v>20.51</v>
      </c>
      <c r="V83" s="206">
        <v>5.34</v>
      </c>
      <c r="W83" s="206">
        <v>8.1999999999999993</v>
      </c>
      <c r="X83" s="206">
        <v>28.91</v>
      </c>
      <c r="Y83" s="206">
        <v>0</v>
      </c>
      <c r="Z83" s="206">
        <v>66.02</v>
      </c>
      <c r="AA83" s="206">
        <v>23.52</v>
      </c>
      <c r="AB83" s="206">
        <v>0</v>
      </c>
      <c r="AC83" s="206">
        <v>11.88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8.9600000000000009</v>
      </c>
      <c r="L84" s="206">
        <v>555.26</v>
      </c>
      <c r="M84" s="206">
        <v>26.62</v>
      </c>
      <c r="N84" s="206">
        <v>34.299999999999997</v>
      </c>
      <c r="O84" s="206">
        <v>0</v>
      </c>
      <c r="P84" s="206">
        <v>36.15</v>
      </c>
      <c r="Q84" s="206">
        <v>6.33</v>
      </c>
      <c r="R84" s="206">
        <v>12.27</v>
      </c>
      <c r="S84" s="206">
        <v>7.66</v>
      </c>
      <c r="T84" s="206">
        <v>0</v>
      </c>
      <c r="U84" s="206">
        <v>20.51</v>
      </c>
      <c r="V84" s="206">
        <v>5.34</v>
      </c>
      <c r="W84" s="206">
        <v>8.1999999999999993</v>
      </c>
      <c r="X84" s="206">
        <v>28.91</v>
      </c>
      <c r="Y84" s="206">
        <v>0</v>
      </c>
      <c r="Z84" s="206">
        <v>66.02</v>
      </c>
      <c r="AA84" s="206">
        <v>23.52</v>
      </c>
      <c r="AB84" s="206">
        <v>0</v>
      </c>
      <c r="AC84" s="206">
        <v>11.88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8.9600000000000009</v>
      </c>
      <c r="L85" s="206">
        <v>555.26</v>
      </c>
      <c r="M85" s="206">
        <v>26.62</v>
      </c>
      <c r="N85" s="206">
        <v>34.299999999999997</v>
      </c>
      <c r="O85" s="206">
        <v>0</v>
      </c>
      <c r="P85" s="206">
        <v>36.15</v>
      </c>
      <c r="Q85" s="206">
        <v>6.33</v>
      </c>
      <c r="R85" s="206">
        <v>12.27</v>
      </c>
      <c r="S85" s="206">
        <v>7.66</v>
      </c>
      <c r="T85" s="206">
        <v>0</v>
      </c>
      <c r="U85" s="206">
        <v>20.51</v>
      </c>
      <c r="V85" s="206">
        <v>5.34</v>
      </c>
      <c r="W85" s="206">
        <v>8.1999999999999993</v>
      </c>
      <c r="X85" s="206">
        <v>28.91</v>
      </c>
      <c r="Y85" s="206">
        <v>0</v>
      </c>
      <c r="Z85" s="206">
        <v>66.02</v>
      </c>
      <c r="AA85" s="206">
        <v>23.52</v>
      </c>
      <c r="AB85" s="206">
        <v>0</v>
      </c>
      <c r="AC85" s="206">
        <v>11.88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8.9600000000000009</v>
      </c>
      <c r="L86" s="206">
        <v>555.26</v>
      </c>
      <c r="M86" s="206">
        <v>26.62</v>
      </c>
      <c r="N86" s="206">
        <v>34.299999999999997</v>
      </c>
      <c r="O86" s="206">
        <v>0</v>
      </c>
      <c r="P86" s="206">
        <v>36.15</v>
      </c>
      <c r="Q86" s="206">
        <v>6.33</v>
      </c>
      <c r="R86" s="206">
        <v>12.27</v>
      </c>
      <c r="S86" s="206">
        <v>7.66</v>
      </c>
      <c r="T86" s="206">
        <v>0</v>
      </c>
      <c r="U86" s="206">
        <v>20.51</v>
      </c>
      <c r="V86" s="206">
        <v>5.34</v>
      </c>
      <c r="W86" s="206">
        <v>8.1999999999999993</v>
      </c>
      <c r="X86" s="206">
        <v>28.91</v>
      </c>
      <c r="Y86" s="206">
        <v>0</v>
      </c>
      <c r="Z86" s="206">
        <v>66.02</v>
      </c>
      <c r="AA86" s="206">
        <v>23.52</v>
      </c>
      <c r="AB86" s="206">
        <v>0</v>
      </c>
      <c r="AC86" s="206">
        <v>11.88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8.9600000000000009</v>
      </c>
      <c r="L87" s="206">
        <v>555.26</v>
      </c>
      <c r="M87" s="206">
        <v>26.62</v>
      </c>
      <c r="N87" s="206">
        <v>34.299999999999997</v>
      </c>
      <c r="O87" s="206">
        <v>0</v>
      </c>
      <c r="P87" s="206">
        <v>36.15</v>
      </c>
      <c r="Q87" s="206">
        <v>6.33</v>
      </c>
      <c r="R87" s="206">
        <v>12.27</v>
      </c>
      <c r="S87" s="206">
        <v>7.66</v>
      </c>
      <c r="T87" s="206">
        <v>0</v>
      </c>
      <c r="U87" s="206">
        <v>20.51</v>
      </c>
      <c r="V87" s="206">
        <v>5.34</v>
      </c>
      <c r="W87" s="206">
        <v>8.1999999999999993</v>
      </c>
      <c r="X87" s="206">
        <v>28.91</v>
      </c>
      <c r="Y87" s="206">
        <v>0</v>
      </c>
      <c r="Z87" s="206">
        <v>66.02</v>
      </c>
      <c r="AA87" s="206">
        <v>23.52</v>
      </c>
      <c r="AB87" s="206">
        <v>0</v>
      </c>
      <c r="AC87" s="206">
        <v>11.88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55.4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8.9600000000000009</v>
      </c>
      <c r="L88" s="206">
        <v>450.35</v>
      </c>
      <c r="M88" s="206">
        <v>26.62</v>
      </c>
      <c r="N88" s="206">
        <v>34.299999999999997</v>
      </c>
      <c r="O88" s="206">
        <v>0</v>
      </c>
      <c r="P88" s="206">
        <v>36.15</v>
      </c>
      <c r="Q88" s="206">
        <v>6.33</v>
      </c>
      <c r="R88" s="206">
        <v>12.27</v>
      </c>
      <c r="S88" s="206">
        <v>7.66</v>
      </c>
      <c r="T88" s="206">
        <v>0</v>
      </c>
      <c r="U88" s="206">
        <v>20.51</v>
      </c>
      <c r="V88" s="206">
        <v>5.34</v>
      </c>
      <c r="W88" s="206">
        <v>11.61</v>
      </c>
      <c r="X88" s="206">
        <v>28.91</v>
      </c>
      <c r="Y88" s="206">
        <v>0</v>
      </c>
      <c r="Z88" s="206">
        <v>66.02</v>
      </c>
      <c r="AA88" s="206">
        <v>23.52</v>
      </c>
      <c r="AB88" s="206">
        <v>0</v>
      </c>
      <c r="AC88" s="206">
        <v>11.88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55.4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8.9600000000000009</v>
      </c>
      <c r="L89" s="206">
        <v>383.27</v>
      </c>
      <c r="M89" s="206">
        <v>26.62</v>
      </c>
      <c r="N89" s="206">
        <v>34.299999999999997</v>
      </c>
      <c r="O89" s="206">
        <v>0</v>
      </c>
      <c r="P89" s="206">
        <v>36.15</v>
      </c>
      <c r="Q89" s="206">
        <v>6.33</v>
      </c>
      <c r="R89" s="206">
        <v>12.27</v>
      </c>
      <c r="S89" s="206">
        <v>7.66</v>
      </c>
      <c r="T89" s="206">
        <v>0</v>
      </c>
      <c r="U89" s="206">
        <v>20.51</v>
      </c>
      <c r="V89" s="206">
        <v>5.34</v>
      </c>
      <c r="W89" s="206">
        <v>11.61</v>
      </c>
      <c r="X89" s="206">
        <v>28.91</v>
      </c>
      <c r="Y89" s="206">
        <v>0</v>
      </c>
      <c r="Z89" s="206">
        <v>66.02</v>
      </c>
      <c r="AA89" s="206">
        <v>23.52</v>
      </c>
      <c r="AB89" s="206">
        <v>0</v>
      </c>
      <c r="AC89" s="206">
        <v>11.88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56.95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8.9600000000000009</v>
      </c>
      <c r="L90" s="206">
        <v>364.11</v>
      </c>
      <c r="M90" s="206">
        <v>26.62</v>
      </c>
      <c r="N90" s="206">
        <v>34.299999999999997</v>
      </c>
      <c r="O90" s="206">
        <v>0</v>
      </c>
      <c r="P90" s="206">
        <v>36.15</v>
      </c>
      <c r="Q90" s="206">
        <v>6.33</v>
      </c>
      <c r="R90" s="206">
        <v>12.26</v>
      </c>
      <c r="S90" s="206">
        <v>7.66</v>
      </c>
      <c r="T90" s="206">
        <v>0</v>
      </c>
      <c r="U90" s="206">
        <v>20.51</v>
      </c>
      <c r="V90" s="206">
        <v>5.34</v>
      </c>
      <c r="W90" s="206">
        <v>11.3</v>
      </c>
      <c r="X90" s="206">
        <v>33.31</v>
      </c>
      <c r="Y90" s="206">
        <v>0</v>
      </c>
      <c r="Z90" s="206">
        <v>66.02</v>
      </c>
      <c r="AA90" s="206">
        <v>23.51</v>
      </c>
      <c r="AB90" s="206">
        <v>0</v>
      </c>
      <c r="AC90" s="206">
        <v>11.88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56.95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8.9600000000000009</v>
      </c>
      <c r="L91" s="206">
        <v>344.95</v>
      </c>
      <c r="M91" s="206">
        <v>26.62</v>
      </c>
      <c r="N91" s="206">
        <v>34.299999999999997</v>
      </c>
      <c r="O91" s="206">
        <v>0</v>
      </c>
      <c r="P91" s="206">
        <v>36.15</v>
      </c>
      <c r="Q91" s="206">
        <v>6.33</v>
      </c>
      <c r="R91" s="206">
        <v>12.26</v>
      </c>
      <c r="S91" s="206">
        <v>7.66</v>
      </c>
      <c r="T91" s="206">
        <v>0</v>
      </c>
      <c r="U91" s="206">
        <v>20.51</v>
      </c>
      <c r="V91" s="206">
        <v>5.34</v>
      </c>
      <c r="W91" s="206">
        <v>11.3</v>
      </c>
      <c r="X91" s="206">
        <v>33.31</v>
      </c>
      <c r="Y91" s="206">
        <v>0</v>
      </c>
      <c r="Z91" s="206">
        <v>66.13</v>
      </c>
      <c r="AA91" s="206">
        <v>23.51</v>
      </c>
      <c r="AB91" s="206">
        <v>0</v>
      </c>
      <c r="AC91" s="206">
        <v>11.88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56.95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8.9600000000000009</v>
      </c>
      <c r="L92" s="206">
        <v>325.77999999999997</v>
      </c>
      <c r="M92" s="206">
        <v>26.62</v>
      </c>
      <c r="N92" s="206">
        <v>34.299999999999997</v>
      </c>
      <c r="O92" s="206">
        <v>0</v>
      </c>
      <c r="P92" s="206">
        <v>36.15</v>
      </c>
      <c r="Q92" s="206">
        <v>6.33</v>
      </c>
      <c r="R92" s="206">
        <v>12.26</v>
      </c>
      <c r="S92" s="206">
        <v>7.66</v>
      </c>
      <c r="T92" s="206">
        <v>0</v>
      </c>
      <c r="U92" s="206">
        <v>20.51</v>
      </c>
      <c r="V92" s="206">
        <v>5.34</v>
      </c>
      <c r="W92" s="206">
        <v>11.3</v>
      </c>
      <c r="X92" s="206">
        <v>33.31</v>
      </c>
      <c r="Y92" s="206">
        <v>0</v>
      </c>
      <c r="Z92" s="206">
        <v>66.13</v>
      </c>
      <c r="AA92" s="206">
        <v>23.51</v>
      </c>
      <c r="AB92" s="206">
        <v>0</v>
      </c>
      <c r="AC92" s="206">
        <v>11.88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56.95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4.79</v>
      </c>
      <c r="L93" s="206">
        <v>304.7</v>
      </c>
      <c r="M93" s="206">
        <v>26.62</v>
      </c>
      <c r="N93" s="206">
        <v>34.299999999999997</v>
      </c>
      <c r="O93" s="206">
        <v>0</v>
      </c>
      <c r="P93" s="206">
        <v>36.15</v>
      </c>
      <c r="Q93" s="206">
        <v>6.33</v>
      </c>
      <c r="R93" s="206">
        <v>12.26</v>
      </c>
      <c r="S93" s="206">
        <v>7.66</v>
      </c>
      <c r="T93" s="206">
        <v>0</v>
      </c>
      <c r="U93" s="206">
        <v>20.51</v>
      </c>
      <c r="V93" s="206">
        <v>5.34</v>
      </c>
      <c r="W93" s="206">
        <v>11.3</v>
      </c>
      <c r="X93" s="206">
        <v>33.31</v>
      </c>
      <c r="Y93" s="206">
        <v>0</v>
      </c>
      <c r="Z93" s="206">
        <v>66.02</v>
      </c>
      <c r="AA93" s="206">
        <v>23.51</v>
      </c>
      <c r="AB93" s="206">
        <v>0</v>
      </c>
      <c r="AC93" s="206">
        <v>11.88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56.95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4.79</v>
      </c>
      <c r="L94" s="206">
        <v>304.7</v>
      </c>
      <c r="M94" s="206">
        <v>26.62</v>
      </c>
      <c r="N94" s="206">
        <v>34.299999999999997</v>
      </c>
      <c r="O94" s="206">
        <v>0</v>
      </c>
      <c r="P94" s="206">
        <v>36.15</v>
      </c>
      <c r="Q94" s="206">
        <v>1.92</v>
      </c>
      <c r="R94" s="206">
        <v>8.34</v>
      </c>
      <c r="S94" s="206">
        <v>2.94</v>
      </c>
      <c r="T94" s="206">
        <v>0</v>
      </c>
      <c r="U94" s="206">
        <v>20.51</v>
      </c>
      <c r="V94" s="206">
        <v>0.34</v>
      </c>
      <c r="W94" s="206">
        <v>2.5099999999999998</v>
      </c>
      <c r="X94" s="206">
        <v>33.31</v>
      </c>
      <c r="Y94" s="206">
        <v>0</v>
      </c>
      <c r="Z94" s="206">
        <v>66.02</v>
      </c>
      <c r="AA94" s="206">
        <v>23.51</v>
      </c>
      <c r="AB94" s="206">
        <v>0</v>
      </c>
      <c r="AC94" s="206">
        <v>11.88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56.95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6.8</v>
      </c>
      <c r="L95" s="206">
        <v>304.7</v>
      </c>
      <c r="M95" s="206">
        <v>26.62</v>
      </c>
      <c r="N95" s="206">
        <v>34.299999999999997</v>
      </c>
      <c r="O95" s="206">
        <v>0</v>
      </c>
      <c r="P95" s="206">
        <v>36.15</v>
      </c>
      <c r="Q95" s="206">
        <v>1.92</v>
      </c>
      <c r="R95" s="206">
        <v>5</v>
      </c>
      <c r="S95" s="206">
        <v>2.87</v>
      </c>
      <c r="T95" s="206">
        <v>0</v>
      </c>
      <c r="U95" s="206">
        <v>20.51</v>
      </c>
      <c r="V95" s="206">
        <v>0</v>
      </c>
      <c r="W95" s="206">
        <v>2.2400000000000002</v>
      </c>
      <c r="X95" s="206">
        <v>9.58</v>
      </c>
      <c r="Y95" s="206">
        <v>0</v>
      </c>
      <c r="Z95" s="206">
        <v>66.02</v>
      </c>
      <c r="AA95" s="206">
        <v>7.67</v>
      </c>
      <c r="AB95" s="206">
        <v>0</v>
      </c>
      <c r="AC95" s="206">
        <v>11.88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56.95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5</v>
      </c>
      <c r="L96" s="206">
        <v>304.7</v>
      </c>
      <c r="M96" s="206">
        <v>26.62</v>
      </c>
      <c r="N96" s="206">
        <v>34.299999999999997</v>
      </c>
      <c r="O96" s="206">
        <v>0</v>
      </c>
      <c r="P96" s="206">
        <v>36.15</v>
      </c>
      <c r="Q96" s="206">
        <v>1.92</v>
      </c>
      <c r="R96" s="206">
        <v>4.79</v>
      </c>
      <c r="S96" s="206">
        <v>2.87</v>
      </c>
      <c r="T96" s="206">
        <v>0</v>
      </c>
      <c r="U96" s="206">
        <v>20.51</v>
      </c>
      <c r="V96" s="206">
        <v>0</v>
      </c>
      <c r="W96" s="206">
        <v>2.2400000000000002</v>
      </c>
      <c r="X96" s="206">
        <v>9.58</v>
      </c>
      <c r="Y96" s="206">
        <v>0</v>
      </c>
      <c r="Z96" s="206">
        <v>28.75</v>
      </c>
      <c r="AA96" s="206">
        <v>7.67</v>
      </c>
      <c r="AB96" s="206">
        <v>0</v>
      </c>
      <c r="AC96" s="206">
        <v>11.88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56.95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4.8899999999999997</v>
      </c>
      <c r="L97" s="206">
        <v>304.7</v>
      </c>
      <c r="M97" s="206">
        <v>26.62</v>
      </c>
      <c r="N97" s="206">
        <v>34.299999999999997</v>
      </c>
      <c r="O97" s="206">
        <v>0</v>
      </c>
      <c r="P97" s="206">
        <v>36.15</v>
      </c>
      <c r="Q97" s="206">
        <v>2.99</v>
      </c>
      <c r="R97" s="206">
        <v>4.79</v>
      </c>
      <c r="S97" s="206">
        <v>2.87</v>
      </c>
      <c r="T97" s="206">
        <v>0</v>
      </c>
      <c r="U97" s="206">
        <v>20.51</v>
      </c>
      <c r="V97" s="206">
        <v>0</v>
      </c>
      <c r="W97" s="206">
        <v>2.2400000000000002</v>
      </c>
      <c r="X97" s="206">
        <v>9.58</v>
      </c>
      <c r="Y97" s="206">
        <v>0</v>
      </c>
      <c r="Z97" s="206">
        <v>28.75</v>
      </c>
      <c r="AA97" s="206">
        <v>7.67</v>
      </c>
      <c r="AB97" s="206">
        <v>0</v>
      </c>
      <c r="AC97" s="206">
        <v>11.88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56.95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4.8899999999999997</v>
      </c>
      <c r="L98" s="206">
        <v>304.7</v>
      </c>
      <c r="M98" s="206">
        <v>26.62</v>
      </c>
      <c r="N98" s="206">
        <v>34.299999999999997</v>
      </c>
      <c r="O98" s="206">
        <v>0</v>
      </c>
      <c r="P98" s="206">
        <v>36.15</v>
      </c>
      <c r="Q98" s="206">
        <v>2.73</v>
      </c>
      <c r="R98" s="206">
        <v>5</v>
      </c>
      <c r="S98" s="206">
        <v>3</v>
      </c>
      <c r="T98" s="206">
        <v>0</v>
      </c>
      <c r="U98" s="206">
        <v>20.51</v>
      </c>
      <c r="V98" s="206">
        <v>0</v>
      </c>
      <c r="W98" s="206">
        <v>2.2400000000000002</v>
      </c>
      <c r="X98" s="206">
        <v>9.58</v>
      </c>
      <c r="Y98" s="206">
        <v>0</v>
      </c>
      <c r="Z98" s="206">
        <v>28.75</v>
      </c>
      <c r="AA98" s="206">
        <v>7.67</v>
      </c>
      <c r="AB98" s="206">
        <v>0</v>
      </c>
      <c r="AC98" s="206">
        <v>11.88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56.95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0.17568000000000006</v>
      </c>
      <c r="L99">
        <f t="shared" si="0"/>
        <v>10.680029999999988</v>
      </c>
      <c r="M99">
        <f t="shared" si="0"/>
        <v>0.63717249999999859</v>
      </c>
      <c r="N99">
        <f t="shared" si="0"/>
        <v>0.82283750000000122</v>
      </c>
      <c r="O99">
        <f t="shared" si="0"/>
        <v>0</v>
      </c>
      <c r="P99">
        <f t="shared" si="0"/>
        <v>0.86760000000000137</v>
      </c>
      <c r="Q99">
        <f t="shared" si="0"/>
        <v>0.12747499999999992</v>
      </c>
      <c r="R99">
        <f t="shared" si="0"/>
        <v>0.24568499999999979</v>
      </c>
      <c r="S99">
        <f t="shared" si="0"/>
        <v>0.15237250000000011</v>
      </c>
      <c r="T99">
        <f t="shared" si="0"/>
        <v>0</v>
      </c>
      <c r="U99">
        <f t="shared" si="0"/>
        <v>0.49223999999999984</v>
      </c>
      <c r="V99">
        <f t="shared" si="0"/>
        <v>8.9387499999999911E-2</v>
      </c>
      <c r="W99">
        <f t="shared" si="0"/>
        <v>0.18391750000000001</v>
      </c>
      <c r="X99">
        <f t="shared" si="0"/>
        <v>0.56491000000000058</v>
      </c>
      <c r="Y99">
        <f t="shared" si="0"/>
        <v>0</v>
      </c>
      <c r="Z99">
        <f t="shared" si="0"/>
        <v>1.3361950000000016</v>
      </c>
      <c r="AA99">
        <f t="shared" si="0"/>
        <v>0.45332499999999981</v>
      </c>
      <c r="AB99">
        <f t="shared" si="0"/>
        <v>0</v>
      </c>
      <c r="AC99">
        <f t="shared" si="0"/>
        <v>0.28134750000000025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1.5013799999999999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0.1974250000000001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44950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509</v>
      </c>
      <c r="AB1" s="91" t="s">
        <v>242</v>
      </c>
      <c r="AC1" s="91" t="s">
        <v>510</v>
      </c>
      <c r="AD1" s="91" t="s">
        <v>511</v>
      </c>
      <c r="AE1" s="91" t="s">
        <v>512</v>
      </c>
      <c r="AF1" s="91" t="s">
        <v>256</v>
      </c>
      <c r="AG1" s="91" t="s">
        <v>513</v>
      </c>
      <c r="AH1" s="91" t="s">
        <v>514</v>
      </c>
      <c r="AI1" s="91" t="s">
        <v>515</v>
      </c>
      <c r="AJ1" s="91" t="s">
        <v>516</v>
      </c>
      <c r="AK1" s="91" t="s">
        <v>517</v>
      </c>
      <c r="AL1" s="91" t="s">
        <v>518</v>
      </c>
      <c r="AM1" s="91" t="s">
        <v>519</v>
      </c>
      <c r="AN1" s="91" t="s">
        <v>520</v>
      </c>
      <c r="AO1" s="91" t="s">
        <v>521</v>
      </c>
      <c r="AP1" s="91" t="s">
        <v>255</v>
      </c>
      <c r="AQ1" s="91" t="s">
        <v>334</v>
      </c>
      <c r="AR1" s="91" t="s">
        <v>400</v>
      </c>
      <c r="AS1" s="91" t="s">
        <v>404</v>
      </c>
      <c r="AT1" s="91" t="s">
        <v>444</v>
      </c>
      <c r="AU1" s="91" t="s">
        <v>522</v>
      </c>
      <c r="AV1" s="91" t="s">
        <v>523</v>
      </c>
      <c r="AW1" s="91" t="s">
        <v>524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 t="s">
        <v>149</v>
      </c>
      <c r="AF2" s="194" t="s">
        <v>149</v>
      </c>
      <c r="AG2" s="194" t="s">
        <v>149</v>
      </c>
      <c r="AH2" s="194" t="s">
        <v>149</v>
      </c>
      <c r="AI2" s="194" t="s">
        <v>149</v>
      </c>
      <c r="AJ2" s="194" t="s">
        <v>149</v>
      </c>
      <c r="AK2" s="194" t="s">
        <v>149</v>
      </c>
      <c r="AL2" s="194" t="s">
        <v>149</v>
      </c>
      <c r="AM2" s="194" t="s">
        <v>149</v>
      </c>
      <c r="AN2" s="194" t="s">
        <v>149</v>
      </c>
      <c r="AO2" s="194" t="s">
        <v>149</v>
      </c>
      <c r="AP2" s="194" t="s">
        <v>149</v>
      </c>
      <c r="AQ2" s="194" t="s">
        <v>149</v>
      </c>
      <c r="AR2" s="194" t="s">
        <v>149</v>
      </c>
      <c r="AS2" s="194" t="s">
        <v>149</v>
      </c>
      <c r="AT2" s="194" t="s">
        <v>149</v>
      </c>
      <c r="AU2" s="194" t="s">
        <v>150</v>
      </c>
      <c r="AV2" s="194" t="s">
        <v>150</v>
      </c>
      <c r="AW2" s="194" t="s">
        <v>153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19.256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9.6905399090947704</v>
      </c>
      <c r="M3" s="81">
        <f>K3+L3</f>
        <v>15.817330157205269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9.6905399090947704</v>
      </c>
      <c r="W3" s="94"/>
      <c r="X3" s="88">
        <v>0</v>
      </c>
      <c r="Y3" s="88">
        <v>0.25528292700460409</v>
      </c>
      <c r="Z3" s="88">
        <v>0.30633951240552487</v>
      </c>
      <c r="AA3" s="88">
        <v>0.45950926860828734</v>
      </c>
      <c r="AB3" s="88">
        <v>1.0211317080184164</v>
      </c>
      <c r="AC3" s="88">
        <v>0.43908663444791901</v>
      </c>
      <c r="AD3" s="88">
        <v>0.41866400028755069</v>
      </c>
      <c r="AE3" s="88">
        <v>0.35739609780644571</v>
      </c>
      <c r="AF3" s="88">
        <v>0.40845268320736655</v>
      </c>
      <c r="AG3" s="88">
        <v>0.40845268320736655</v>
      </c>
      <c r="AH3" s="88">
        <v>0.30633951240552487</v>
      </c>
      <c r="AI3" s="88">
        <v>0.30633951240552487</v>
      </c>
      <c r="AJ3" s="88">
        <v>0.25528292700460409</v>
      </c>
      <c r="AK3" s="88">
        <v>1.123244878820258</v>
      </c>
      <c r="AL3" s="88">
        <v>1.0211317080184164</v>
      </c>
      <c r="AM3" s="88">
        <v>0.61267902481104974</v>
      </c>
      <c r="AN3" s="88">
        <v>0.45950926860828734</v>
      </c>
      <c r="AO3" s="88">
        <v>0.61267902481104974</v>
      </c>
      <c r="AP3" s="88">
        <v>0.51056585400920818</v>
      </c>
      <c r="AQ3" s="88">
        <v>0.40845268320736655</v>
      </c>
      <c r="AR3" s="88">
        <v>0.30633951240552487</v>
      </c>
      <c r="AS3" s="88">
        <v>0.30633951240552487</v>
      </c>
      <c r="AT3" s="88">
        <v>0.53098848816957656</v>
      </c>
      <c r="AU3" s="88">
        <v>0.25528292700460409</v>
      </c>
      <c r="AV3" s="88">
        <v>0.30633951240552487</v>
      </c>
      <c r="AW3" s="88">
        <v>0.40845268320736655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19.084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9.6905399090947704</v>
      </c>
      <c r="M4" s="81">
        <f t="shared" ref="M4:M67" si="6">K4+L4</f>
        <v>15.817330157205269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9.6905399090947704</v>
      </c>
      <c r="W4" s="94"/>
      <c r="X4" s="88">
        <v>0</v>
      </c>
      <c r="Y4" s="88">
        <v>0.25528292700460409</v>
      </c>
      <c r="Z4" s="88">
        <v>0.30633951240552487</v>
      </c>
      <c r="AA4" s="88">
        <v>0.45950926860828734</v>
      </c>
      <c r="AB4" s="88">
        <v>1.0211317080184164</v>
      </c>
      <c r="AC4" s="88">
        <v>0.43908663444791901</v>
      </c>
      <c r="AD4" s="88">
        <v>0.41866400028755069</v>
      </c>
      <c r="AE4" s="88">
        <v>0.35739609780644571</v>
      </c>
      <c r="AF4" s="88">
        <v>0.40845268320736655</v>
      </c>
      <c r="AG4" s="88">
        <v>0.40845268320736655</v>
      </c>
      <c r="AH4" s="88">
        <v>0.30633951240552487</v>
      </c>
      <c r="AI4" s="88">
        <v>0.30633951240552487</v>
      </c>
      <c r="AJ4" s="88">
        <v>0.25528292700460409</v>
      </c>
      <c r="AK4" s="88">
        <v>1.123244878820258</v>
      </c>
      <c r="AL4" s="88">
        <v>1.0211317080184164</v>
      </c>
      <c r="AM4" s="88">
        <v>0.61267902481104974</v>
      </c>
      <c r="AN4" s="88">
        <v>0.45950926860828734</v>
      </c>
      <c r="AO4" s="88">
        <v>0.61267902481104974</v>
      </c>
      <c r="AP4" s="88">
        <v>0.51056585400920818</v>
      </c>
      <c r="AQ4" s="88">
        <v>0.40845268320736655</v>
      </c>
      <c r="AR4" s="88">
        <v>0.30633951240552487</v>
      </c>
      <c r="AS4" s="88">
        <v>0.30633951240552487</v>
      </c>
      <c r="AT4" s="88">
        <v>0.53098848816957656</v>
      </c>
      <c r="AU4" s="88">
        <v>0.25528292700460409</v>
      </c>
      <c r="AV4" s="88">
        <v>0.30633951240552487</v>
      </c>
      <c r="AW4" s="88">
        <v>0.40845268320736655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19.007999999999999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9.6905399090947704</v>
      </c>
      <c r="M5" s="81">
        <f t="shared" si="6"/>
        <v>15.817330157205269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9.6905399090947704</v>
      </c>
      <c r="W5" s="94"/>
      <c r="X5" s="88">
        <v>0</v>
      </c>
      <c r="Y5" s="88">
        <v>0.25528292700460409</v>
      </c>
      <c r="Z5" s="88">
        <v>0.30633951240552487</v>
      </c>
      <c r="AA5" s="88">
        <v>0.45950926860828734</v>
      </c>
      <c r="AB5" s="88">
        <v>1.0211317080184164</v>
      </c>
      <c r="AC5" s="88">
        <v>0.43908663444791901</v>
      </c>
      <c r="AD5" s="88">
        <v>0.41866400028755069</v>
      </c>
      <c r="AE5" s="88">
        <v>0.35739609780644571</v>
      </c>
      <c r="AF5" s="88">
        <v>0.40845268320736655</v>
      </c>
      <c r="AG5" s="88">
        <v>0.40845268320736655</v>
      </c>
      <c r="AH5" s="88">
        <v>0.30633951240552487</v>
      </c>
      <c r="AI5" s="88">
        <v>0.30633951240552487</v>
      </c>
      <c r="AJ5" s="88">
        <v>0.25528292700460409</v>
      </c>
      <c r="AK5" s="88">
        <v>1.123244878820258</v>
      </c>
      <c r="AL5" s="88">
        <v>1.0211317080184164</v>
      </c>
      <c r="AM5" s="88">
        <v>0.61267902481104974</v>
      </c>
      <c r="AN5" s="88">
        <v>0.45950926860828734</v>
      </c>
      <c r="AO5" s="88">
        <v>0.61267902481104974</v>
      </c>
      <c r="AP5" s="88">
        <v>0.51056585400920818</v>
      </c>
      <c r="AQ5" s="88">
        <v>0.40845268320736655</v>
      </c>
      <c r="AR5" s="88">
        <v>0.30633951240552487</v>
      </c>
      <c r="AS5" s="88">
        <v>0.30633951240552487</v>
      </c>
      <c r="AT5" s="88">
        <v>0.53098848816957656</v>
      </c>
      <c r="AU5" s="88">
        <v>0.25528292700460409</v>
      </c>
      <c r="AV5" s="88">
        <v>0.30633951240552487</v>
      </c>
      <c r="AW5" s="88">
        <v>0.40845268320736655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19.064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9.6905399090947704</v>
      </c>
      <c r="M6" s="81">
        <f t="shared" si="6"/>
        <v>15.817330157205269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9.6905399090947704</v>
      </c>
      <c r="W6" s="94"/>
      <c r="X6" s="88">
        <v>0</v>
      </c>
      <c r="Y6" s="88">
        <v>0.25528292700460409</v>
      </c>
      <c r="Z6" s="88">
        <v>0.30633951240552487</v>
      </c>
      <c r="AA6" s="88">
        <v>0.45950926860828734</v>
      </c>
      <c r="AB6" s="88">
        <v>1.0211317080184164</v>
      </c>
      <c r="AC6" s="88">
        <v>0.43908663444791901</v>
      </c>
      <c r="AD6" s="88">
        <v>0.41866400028755069</v>
      </c>
      <c r="AE6" s="88">
        <v>0.35739609780644571</v>
      </c>
      <c r="AF6" s="88">
        <v>0.40845268320736655</v>
      </c>
      <c r="AG6" s="88">
        <v>0.40845268320736655</v>
      </c>
      <c r="AH6" s="88">
        <v>0.30633951240552487</v>
      </c>
      <c r="AI6" s="88">
        <v>0.30633951240552487</v>
      </c>
      <c r="AJ6" s="88">
        <v>0.25528292700460409</v>
      </c>
      <c r="AK6" s="88">
        <v>1.123244878820258</v>
      </c>
      <c r="AL6" s="88">
        <v>1.0211317080184164</v>
      </c>
      <c r="AM6" s="88">
        <v>0.61267902481104974</v>
      </c>
      <c r="AN6" s="88">
        <v>0.45950926860828734</v>
      </c>
      <c r="AO6" s="88">
        <v>0.61267902481104974</v>
      </c>
      <c r="AP6" s="88">
        <v>0.51056585400920818</v>
      </c>
      <c r="AQ6" s="88">
        <v>0.40845268320736655</v>
      </c>
      <c r="AR6" s="88">
        <v>0.30633951240552487</v>
      </c>
      <c r="AS6" s="88">
        <v>0.30633951240552487</v>
      </c>
      <c r="AT6" s="88">
        <v>0.53098848816957656</v>
      </c>
      <c r="AU6" s="88">
        <v>0.25528292700460409</v>
      </c>
      <c r="AV6" s="88">
        <v>0.30633951240552487</v>
      </c>
      <c r="AW6" s="88">
        <v>0.40845268320736655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19.084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9.6905399090947704</v>
      </c>
      <c r="M7" s="81">
        <f t="shared" si="6"/>
        <v>15.817330157205269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9.6905399090947704</v>
      </c>
      <c r="W7" s="94"/>
      <c r="X7" s="88">
        <v>0</v>
      </c>
      <c r="Y7" s="88">
        <v>0.25528292700460409</v>
      </c>
      <c r="Z7" s="88">
        <v>0.30633951240552487</v>
      </c>
      <c r="AA7" s="88">
        <v>0.45950926860828734</v>
      </c>
      <c r="AB7" s="88">
        <v>1.0211317080184164</v>
      </c>
      <c r="AC7" s="88">
        <v>0.43908663444791901</v>
      </c>
      <c r="AD7" s="88">
        <v>0.41866400028755069</v>
      </c>
      <c r="AE7" s="88">
        <v>0.35739609780644571</v>
      </c>
      <c r="AF7" s="88">
        <v>0.40845268320736655</v>
      </c>
      <c r="AG7" s="88">
        <v>0.40845268320736655</v>
      </c>
      <c r="AH7" s="88">
        <v>0.30633951240552487</v>
      </c>
      <c r="AI7" s="88">
        <v>0.30633951240552487</v>
      </c>
      <c r="AJ7" s="88">
        <v>0.25528292700460409</v>
      </c>
      <c r="AK7" s="88">
        <v>1.123244878820258</v>
      </c>
      <c r="AL7" s="88">
        <v>1.0211317080184164</v>
      </c>
      <c r="AM7" s="88">
        <v>0.61267902481104974</v>
      </c>
      <c r="AN7" s="88">
        <v>0.45950926860828734</v>
      </c>
      <c r="AO7" s="88">
        <v>0.61267902481104974</v>
      </c>
      <c r="AP7" s="88">
        <v>0.51056585400920818</v>
      </c>
      <c r="AQ7" s="88">
        <v>0.40845268320736655</v>
      </c>
      <c r="AR7" s="88">
        <v>0.30633951240552487</v>
      </c>
      <c r="AS7" s="88">
        <v>0.30633951240552487</v>
      </c>
      <c r="AT7" s="88">
        <v>0.53098848816957656</v>
      </c>
      <c r="AU7" s="88">
        <v>0.25528292700460409</v>
      </c>
      <c r="AV7" s="88">
        <v>0.30633951240552487</v>
      </c>
      <c r="AW7" s="88">
        <v>0.40845268320736655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17.032</v>
      </c>
      <c r="C8" s="23"/>
      <c r="D8" s="23"/>
      <c r="E8" s="23"/>
      <c r="F8" s="23"/>
      <c r="G8" s="23"/>
      <c r="H8" s="23"/>
      <c r="I8" s="23"/>
      <c r="J8" s="23">
        <v>5.8195899772209563</v>
      </c>
      <c r="K8" s="25">
        <f t="shared" si="4"/>
        <v>5.8195899772209563</v>
      </c>
      <c r="L8" s="24">
        <f t="shared" si="5"/>
        <v>9.2046514806378141</v>
      </c>
      <c r="M8" s="81">
        <f t="shared" si="6"/>
        <v>15.024241457858771</v>
      </c>
      <c r="O8" s="78">
        <f t="shared" si="7"/>
        <v>-5.8195899772209563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5.8195899772209563</v>
      </c>
      <c r="T8">
        <v>7</v>
      </c>
      <c r="U8" s="87">
        <f>IFERROR(-HLOOKUP($U$1,IEX!$W$2:$BH$98,T8,FALSE),0)</f>
        <v>0</v>
      </c>
      <c r="V8" s="88">
        <f t="shared" si="8"/>
        <v>9.2046514806378141</v>
      </c>
      <c r="W8" s="94"/>
      <c r="X8" s="88">
        <v>0</v>
      </c>
      <c r="Y8" s="88">
        <v>0.24248291571753985</v>
      </c>
      <c r="Z8" s="88">
        <v>0.29097949886104779</v>
      </c>
      <c r="AA8" s="88">
        <v>0.43646924829157174</v>
      </c>
      <c r="AB8" s="88">
        <v>0.96993166287015942</v>
      </c>
      <c r="AC8" s="88">
        <v>0.41707061503416853</v>
      </c>
      <c r="AD8" s="88">
        <v>0.39767198177676533</v>
      </c>
      <c r="AE8" s="88">
        <v>0.33947608200455581</v>
      </c>
      <c r="AF8" s="88">
        <v>0.38797266514806378</v>
      </c>
      <c r="AG8" s="88">
        <v>0.38797266514806378</v>
      </c>
      <c r="AH8" s="88">
        <v>0.29097949886104779</v>
      </c>
      <c r="AI8" s="88">
        <v>0.29097949886104779</v>
      </c>
      <c r="AJ8" s="88">
        <v>0.24248291571753985</v>
      </c>
      <c r="AK8" s="88">
        <v>1.0669248291571753</v>
      </c>
      <c r="AL8" s="88">
        <v>0.96993166287015942</v>
      </c>
      <c r="AM8" s="88">
        <v>0.58195899772209558</v>
      </c>
      <c r="AN8" s="88">
        <v>0.43646924829157174</v>
      </c>
      <c r="AO8" s="88">
        <v>0.58195899772209558</v>
      </c>
      <c r="AP8" s="88">
        <v>0.48496583143507971</v>
      </c>
      <c r="AQ8" s="88">
        <v>0.38797266514806378</v>
      </c>
      <c r="AR8" s="88">
        <v>0.29097949886104779</v>
      </c>
      <c r="AS8" s="88">
        <v>0.29097949886104779</v>
      </c>
      <c r="AT8" s="88">
        <v>0.50436446469248297</v>
      </c>
      <c r="AU8" s="88">
        <v>0.24248291571753985</v>
      </c>
      <c r="AV8" s="88">
        <v>0.29097949886104779</v>
      </c>
      <c r="AW8" s="88">
        <v>0.38797266514806378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14.552</v>
      </c>
      <c r="C9" s="23"/>
      <c r="D9" s="23"/>
      <c r="E9" s="23"/>
      <c r="F9" s="23"/>
      <c r="G9" s="23"/>
      <c r="H9" s="23"/>
      <c r="I9" s="23"/>
      <c r="J9" s="23">
        <v>4.9722095671981776</v>
      </c>
      <c r="K9" s="25">
        <f t="shared" si="4"/>
        <v>4.9722095671981776</v>
      </c>
      <c r="L9" s="24">
        <f t="shared" si="5"/>
        <v>7.8643781321184498</v>
      </c>
      <c r="M9" s="81">
        <f t="shared" si="6"/>
        <v>12.836587699316627</v>
      </c>
      <c r="O9" s="78">
        <f t="shared" si="7"/>
        <v>-4.9722095671981776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4.9722095671981776</v>
      </c>
      <c r="T9">
        <v>8</v>
      </c>
      <c r="U9" s="87">
        <f>IFERROR(-HLOOKUP($U$1,IEX!$W$2:$BH$98,T9,FALSE),0)</f>
        <v>0</v>
      </c>
      <c r="V9" s="88">
        <f t="shared" si="8"/>
        <v>7.8643781321184498</v>
      </c>
      <c r="W9" s="94"/>
      <c r="X9" s="88">
        <v>0</v>
      </c>
      <c r="Y9" s="88">
        <v>0.2071753986332574</v>
      </c>
      <c r="Z9" s="88">
        <v>0.24861047835990885</v>
      </c>
      <c r="AA9" s="88">
        <v>0.3729157175398633</v>
      </c>
      <c r="AB9" s="88">
        <v>0.82870159453302961</v>
      </c>
      <c r="AC9" s="88">
        <v>0.35634168564920271</v>
      </c>
      <c r="AD9" s="88">
        <v>0.33976765375854212</v>
      </c>
      <c r="AE9" s="88">
        <v>0.29004555808656035</v>
      </c>
      <c r="AF9" s="88">
        <v>0.3314806378132118</v>
      </c>
      <c r="AG9" s="88">
        <v>0.3314806378132118</v>
      </c>
      <c r="AH9" s="88">
        <v>0.24861047835990885</v>
      </c>
      <c r="AI9" s="88">
        <v>0.24861047835990885</v>
      </c>
      <c r="AJ9" s="88">
        <v>0.2071753986332574</v>
      </c>
      <c r="AK9" s="88">
        <v>0.91157175398633261</v>
      </c>
      <c r="AL9" s="88">
        <v>0.82870159453302961</v>
      </c>
      <c r="AM9" s="88">
        <v>0.4972209567198177</v>
      </c>
      <c r="AN9" s="88">
        <v>0.3729157175398633</v>
      </c>
      <c r="AO9" s="88">
        <v>0.4972209567198177</v>
      </c>
      <c r="AP9" s="88">
        <v>0.4143507972665148</v>
      </c>
      <c r="AQ9" s="88">
        <v>0.3314806378132118</v>
      </c>
      <c r="AR9" s="88">
        <v>0.24861047835990885</v>
      </c>
      <c r="AS9" s="88">
        <v>0.24861047835990885</v>
      </c>
      <c r="AT9" s="88">
        <v>0.43092482915717545</v>
      </c>
      <c r="AU9" s="88">
        <v>0.2071753986332574</v>
      </c>
      <c r="AV9" s="88">
        <v>0.24861047835990885</v>
      </c>
      <c r="AW9" s="88">
        <v>0.3314806378132118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16.684000000000001</v>
      </c>
      <c r="C10" s="23"/>
      <c r="D10" s="23"/>
      <c r="E10" s="23"/>
      <c r="F10" s="23"/>
      <c r="G10" s="23"/>
      <c r="H10" s="23"/>
      <c r="I10" s="23"/>
      <c r="J10" s="23">
        <v>5.7006833712984051</v>
      </c>
      <c r="K10" s="25">
        <f t="shared" si="4"/>
        <v>5.7006833712984051</v>
      </c>
      <c r="L10" s="24">
        <f t="shared" si="5"/>
        <v>9.016580865603645</v>
      </c>
      <c r="M10" s="81">
        <f t="shared" si="6"/>
        <v>14.71726423690205</v>
      </c>
      <c r="O10" s="78">
        <f t="shared" si="7"/>
        <v>-5.7006833712984051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5.7006833712984051</v>
      </c>
      <c r="T10">
        <v>9</v>
      </c>
      <c r="U10" s="87">
        <f>IFERROR(-HLOOKUP($U$1,IEX!$W$2:$BH$98,T10,FALSE),0)</f>
        <v>0</v>
      </c>
      <c r="V10" s="88">
        <f t="shared" si="8"/>
        <v>9.016580865603645</v>
      </c>
      <c r="W10" s="94"/>
      <c r="X10" s="88">
        <v>0</v>
      </c>
      <c r="Y10" s="88">
        <v>0.23752847380410025</v>
      </c>
      <c r="Z10" s="88">
        <v>0.28503416856492025</v>
      </c>
      <c r="AA10" s="88">
        <v>0.42755125284738038</v>
      </c>
      <c r="AB10" s="88">
        <v>0.95011389521640099</v>
      </c>
      <c r="AC10" s="88">
        <v>0.40854897494305242</v>
      </c>
      <c r="AD10" s="88">
        <v>0.38954669703872435</v>
      </c>
      <c r="AE10" s="88">
        <v>0.33253986332574037</v>
      </c>
      <c r="AF10" s="88">
        <v>0.38004555808656038</v>
      </c>
      <c r="AG10" s="88">
        <v>0.38004555808656038</v>
      </c>
      <c r="AH10" s="88">
        <v>0.28503416856492025</v>
      </c>
      <c r="AI10" s="88">
        <v>0.28503416856492025</v>
      </c>
      <c r="AJ10" s="88">
        <v>0.23752847380410025</v>
      </c>
      <c r="AK10" s="88">
        <v>1.0451252847380412</v>
      </c>
      <c r="AL10" s="88">
        <v>0.95011389521640099</v>
      </c>
      <c r="AM10" s="88">
        <v>0.57006833712984051</v>
      </c>
      <c r="AN10" s="88">
        <v>0.42755125284738038</v>
      </c>
      <c r="AO10" s="88">
        <v>0.57006833712984051</v>
      </c>
      <c r="AP10" s="88">
        <v>0.4750569476082005</v>
      </c>
      <c r="AQ10" s="88">
        <v>0.38004555808656038</v>
      </c>
      <c r="AR10" s="88">
        <v>0.28503416856492025</v>
      </c>
      <c r="AS10" s="88">
        <v>0.28503416856492025</v>
      </c>
      <c r="AT10" s="88">
        <v>0.49405922551252851</v>
      </c>
      <c r="AU10" s="88">
        <v>0.23752847380410025</v>
      </c>
      <c r="AV10" s="88">
        <v>0.28503416856492025</v>
      </c>
      <c r="AW10" s="88">
        <v>0.38004555808656038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17.815999999999999</v>
      </c>
      <c r="C11" s="23"/>
      <c r="D11" s="23"/>
      <c r="E11" s="23"/>
      <c r="F11" s="23"/>
      <c r="G11" s="23"/>
      <c r="H11" s="23"/>
      <c r="I11" s="23"/>
      <c r="J11" s="23">
        <v>6.0874715261958992</v>
      </c>
      <c r="K11" s="25">
        <f t="shared" si="4"/>
        <v>6.0874715261958992</v>
      </c>
      <c r="L11" s="24">
        <f t="shared" si="5"/>
        <v>9.6283507972665099</v>
      </c>
      <c r="M11" s="81">
        <f t="shared" si="6"/>
        <v>15.715822323462408</v>
      </c>
      <c r="O11" s="78">
        <f t="shared" si="7"/>
        <v>-6.0874715261958992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6.0874715261958992</v>
      </c>
      <c r="T11">
        <v>10</v>
      </c>
      <c r="U11" s="87">
        <f>IFERROR(-HLOOKUP($U$1,IEX!$W$2:$BH$98,T11,FALSE),0)</f>
        <v>0</v>
      </c>
      <c r="V11" s="88">
        <f t="shared" si="8"/>
        <v>9.6283507972665099</v>
      </c>
      <c r="W11" s="94"/>
      <c r="X11" s="88">
        <v>0</v>
      </c>
      <c r="Y11" s="88">
        <v>0.25364464692482913</v>
      </c>
      <c r="Z11" s="88">
        <v>0.30437357630979495</v>
      </c>
      <c r="AA11" s="88">
        <v>0.45656036446469245</v>
      </c>
      <c r="AB11" s="88">
        <v>1.0145785876993165</v>
      </c>
      <c r="AC11" s="88">
        <v>0.43626879271070607</v>
      </c>
      <c r="AD11" s="88">
        <v>0.4159772209567198</v>
      </c>
      <c r="AE11" s="88">
        <v>0.35510250569476082</v>
      </c>
      <c r="AF11" s="88">
        <v>0.40583143507972663</v>
      </c>
      <c r="AG11" s="88">
        <v>0.40583143507972663</v>
      </c>
      <c r="AH11" s="88">
        <v>0.30437357630979495</v>
      </c>
      <c r="AI11" s="88">
        <v>0.30437357630979495</v>
      </c>
      <c r="AJ11" s="88">
        <v>0.25364464692482913</v>
      </c>
      <c r="AK11" s="88">
        <v>1.1160364464692483</v>
      </c>
      <c r="AL11" s="88">
        <v>1.0145785876993165</v>
      </c>
      <c r="AM11" s="88">
        <v>0.60874715261958989</v>
      </c>
      <c r="AN11" s="88">
        <v>0.45656036446469245</v>
      </c>
      <c r="AO11" s="88">
        <v>0.60874715261958989</v>
      </c>
      <c r="AP11" s="88">
        <v>0.50728929384965826</v>
      </c>
      <c r="AQ11" s="88">
        <v>0.40583143507972663</v>
      </c>
      <c r="AR11" s="88">
        <v>0.30437357630979495</v>
      </c>
      <c r="AS11" s="88">
        <v>0.30437357630979495</v>
      </c>
      <c r="AT11" s="88">
        <v>0.5275808656036447</v>
      </c>
      <c r="AU11" s="88">
        <v>0.25364464692482913</v>
      </c>
      <c r="AV11" s="88">
        <v>0.30437357630979495</v>
      </c>
      <c r="AW11" s="88">
        <v>0.40583143507972663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18.472000000000001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9.6905399090947704</v>
      </c>
      <c r="M12" s="81">
        <f t="shared" si="6"/>
        <v>15.817330157205269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9.6905399090947704</v>
      </c>
      <c r="W12" s="94"/>
      <c r="X12" s="88">
        <v>0</v>
      </c>
      <c r="Y12" s="88">
        <v>0.25528292700460409</v>
      </c>
      <c r="Z12" s="88">
        <v>0.30633951240552487</v>
      </c>
      <c r="AA12" s="88">
        <v>0.45950926860828734</v>
      </c>
      <c r="AB12" s="88">
        <v>1.0211317080184164</v>
      </c>
      <c r="AC12" s="88">
        <v>0.43908663444791901</v>
      </c>
      <c r="AD12" s="88">
        <v>0.41866400028755069</v>
      </c>
      <c r="AE12" s="88">
        <v>0.35739609780644571</v>
      </c>
      <c r="AF12" s="88">
        <v>0.40845268320736655</v>
      </c>
      <c r="AG12" s="88">
        <v>0.40845268320736655</v>
      </c>
      <c r="AH12" s="88">
        <v>0.30633951240552487</v>
      </c>
      <c r="AI12" s="88">
        <v>0.30633951240552487</v>
      </c>
      <c r="AJ12" s="88">
        <v>0.25528292700460409</v>
      </c>
      <c r="AK12" s="88">
        <v>1.123244878820258</v>
      </c>
      <c r="AL12" s="88">
        <v>1.0211317080184164</v>
      </c>
      <c r="AM12" s="88">
        <v>0.61267902481104974</v>
      </c>
      <c r="AN12" s="88">
        <v>0.45950926860828734</v>
      </c>
      <c r="AO12" s="88">
        <v>0.61267902481104974</v>
      </c>
      <c r="AP12" s="88">
        <v>0.51056585400920818</v>
      </c>
      <c r="AQ12" s="88">
        <v>0.40845268320736655</v>
      </c>
      <c r="AR12" s="88">
        <v>0.30633951240552487</v>
      </c>
      <c r="AS12" s="88">
        <v>0.30633951240552487</v>
      </c>
      <c r="AT12" s="88">
        <v>0.53098848816957656</v>
      </c>
      <c r="AU12" s="88">
        <v>0.25528292700460409</v>
      </c>
      <c r="AV12" s="88">
        <v>0.30633951240552487</v>
      </c>
      <c r="AW12" s="88">
        <v>0.40845268320736655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18.260000000000002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9.6905399090947704</v>
      </c>
      <c r="M13" s="81">
        <f t="shared" si="6"/>
        <v>15.817330157205269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9.6905399090947704</v>
      </c>
      <c r="W13" s="94"/>
      <c r="X13" s="88">
        <v>0</v>
      </c>
      <c r="Y13" s="88">
        <v>0.25528292700460409</v>
      </c>
      <c r="Z13" s="88">
        <v>0.30633951240552487</v>
      </c>
      <c r="AA13" s="88">
        <v>0.45950926860828734</v>
      </c>
      <c r="AB13" s="88">
        <v>1.0211317080184164</v>
      </c>
      <c r="AC13" s="88">
        <v>0.43908663444791901</v>
      </c>
      <c r="AD13" s="88">
        <v>0.41866400028755069</v>
      </c>
      <c r="AE13" s="88">
        <v>0.35739609780644571</v>
      </c>
      <c r="AF13" s="88">
        <v>0.40845268320736655</v>
      </c>
      <c r="AG13" s="88">
        <v>0.40845268320736655</v>
      </c>
      <c r="AH13" s="88">
        <v>0.30633951240552487</v>
      </c>
      <c r="AI13" s="88">
        <v>0.30633951240552487</v>
      </c>
      <c r="AJ13" s="88">
        <v>0.25528292700460409</v>
      </c>
      <c r="AK13" s="88">
        <v>1.123244878820258</v>
      </c>
      <c r="AL13" s="88">
        <v>1.0211317080184164</v>
      </c>
      <c r="AM13" s="88">
        <v>0.61267902481104974</v>
      </c>
      <c r="AN13" s="88">
        <v>0.45950926860828734</v>
      </c>
      <c r="AO13" s="88">
        <v>0.61267902481104974</v>
      </c>
      <c r="AP13" s="88">
        <v>0.51056585400920818</v>
      </c>
      <c r="AQ13" s="88">
        <v>0.40845268320736655</v>
      </c>
      <c r="AR13" s="88">
        <v>0.30633951240552487</v>
      </c>
      <c r="AS13" s="88">
        <v>0.30633951240552487</v>
      </c>
      <c r="AT13" s="88">
        <v>0.53098848816957656</v>
      </c>
      <c r="AU13" s="88">
        <v>0.25528292700460409</v>
      </c>
      <c r="AV13" s="88">
        <v>0.30633951240552487</v>
      </c>
      <c r="AW13" s="88">
        <v>0.40845268320736655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16.744</v>
      </c>
      <c r="C14" s="23"/>
      <c r="D14" s="23"/>
      <c r="E14" s="23"/>
      <c r="F14" s="23"/>
      <c r="G14" s="23"/>
      <c r="H14" s="23"/>
      <c r="I14" s="23"/>
      <c r="J14" s="23">
        <v>5.7211845102505698</v>
      </c>
      <c r="K14" s="25">
        <f t="shared" si="4"/>
        <v>5.7211845102505698</v>
      </c>
      <c r="L14" s="24">
        <f t="shared" si="5"/>
        <v>9.0490068337129816</v>
      </c>
      <c r="M14" s="81">
        <f t="shared" si="6"/>
        <v>14.770191343963551</v>
      </c>
      <c r="O14" s="78">
        <f t="shared" si="7"/>
        <v>-5.7211845102505698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5.7211845102505698</v>
      </c>
      <c r="T14">
        <v>13</v>
      </c>
      <c r="U14" s="87">
        <f>IFERROR(-HLOOKUP($U$1,IEX!$W$2:$BH$98,T14,FALSE),0)</f>
        <v>0</v>
      </c>
      <c r="V14" s="88">
        <f t="shared" si="8"/>
        <v>9.0490068337129816</v>
      </c>
      <c r="W14" s="94"/>
      <c r="X14" s="88">
        <v>0</v>
      </c>
      <c r="Y14" s="88">
        <v>0.23838268792710704</v>
      </c>
      <c r="Z14" s="88">
        <v>0.28605922551252844</v>
      </c>
      <c r="AA14" s="88">
        <v>0.42908883826879268</v>
      </c>
      <c r="AB14" s="88">
        <v>0.95353075170842816</v>
      </c>
      <c r="AC14" s="88">
        <v>0.41001822323462411</v>
      </c>
      <c r="AD14" s="88">
        <v>0.39094760820045554</v>
      </c>
      <c r="AE14" s="88">
        <v>0.33373576309794989</v>
      </c>
      <c r="AF14" s="88">
        <v>0.38141230068337129</v>
      </c>
      <c r="AG14" s="88">
        <v>0.38141230068337129</v>
      </c>
      <c r="AH14" s="88">
        <v>0.28605922551252844</v>
      </c>
      <c r="AI14" s="88">
        <v>0.28605922551252844</v>
      </c>
      <c r="AJ14" s="88">
        <v>0.23838268792710704</v>
      </c>
      <c r="AK14" s="88">
        <v>1.0488838268792711</v>
      </c>
      <c r="AL14" s="88">
        <v>0.95353075170842816</v>
      </c>
      <c r="AM14" s="88">
        <v>0.57211845102505687</v>
      </c>
      <c r="AN14" s="88">
        <v>0.42908883826879268</v>
      </c>
      <c r="AO14" s="88">
        <v>0.57211845102505687</v>
      </c>
      <c r="AP14" s="88">
        <v>0.47676537585421408</v>
      </c>
      <c r="AQ14" s="88">
        <v>0.38141230068337129</v>
      </c>
      <c r="AR14" s="88">
        <v>0.28605922551252844</v>
      </c>
      <c r="AS14" s="88">
        <v>0.28605922551252844</v>
      </c>
      <c r="AT14" s="88">
        <v>0.4958359908883827</v>
      </c>
      <c r="AU14" s="88">
        <v>0.23838268792710704</v>
      </c>
      <c r="AV14" s="88">
        <v>0.28605922551252844</v>
      </c>
      <c r="AW14" s="88">
        <v>0.38141230068337129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17.547999999999998</v>
      </c>
      <c r="C15" s="23"/>
      <c r="D15" s="23"/>
      <c r="E15" s="23"/>
      <c r="F15" s="23"/>
      <c r="G15" s="23"/>
      <c r="H15" s="23"/>
      <c r="I15" s="23"/>
      <c r="J15" s="23">
        <v>5.9958997722095662</v>
      </c>
      <c r="K15" s="25">
        <f t="shared" si="4"/>
        <v>5.9958997722095662</v>
      </c>
      <c r="L15" s="24">
        <f t="shared" si="5"/>
        <v>9.4835148063781318</v>
      </c>
      <c r="M15" s="81">
        <f t="shared" si="6"/>
        <v>15.479414578587697</v>
      </c>
      <c r="O15" s="78">
        <f t="shared" si="7"/>
        <v>-5.9958997722095662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5.9958997722095662</v>
      </c>
      <c r="T15">
        <v>14</v>
      </c>
      <c r="U15" s="87">
        <f>IFERROR(-HLOOKUP($U$1,IEX!$W$2:$BH$98,T15,FALSE),0)</f>
        <v>0</v>
      </c>
      <c r="V15" s="88">
        <f t="shared" si="8"/>
        <v>9.4835148063781318</v>
      </c>
      <c r="W15" s="94"/>
      <c r="X15" s="88">
        <v>0</v>
      </c>
      <c r="Y15" s="88">
        <v>0.24982915717539864</v>
      </c>
      <c r="Z15" s="88">
        <v>0.29979498861047832</v>
      </c>
      <c r="AA15" s="88">
        <v>0.44969248291571751</v>
      </c>
      <c r="AB15" s="88">
        <v>0.99931662870159454</v>
      </c>
      <c r="AC15" s="88">
        <v>0.42970615034168558</v>
      </c>
      <c r="AD15" s="88">
        <v>0.4097198177676537</v>
      </c>
      <c r="AE15" s="88">
        <v>0.34976082004555803</v>
      </c>
      <c r="AF15" s="88">
        <v>0.3997266514806378</v>
      </c>
      <c r="AG15" s="88">
        <v>0.3997266514806378</v>
      </c>
      <c r="AH15" s="88">
        <v>0.29979498861047832</v>
      </c>
      <c r="AI15" s="88">
        <v>0.29979498861047832</v>
      </c>
      <c r="AJ15" s="88">
        <v>0.24982915717539864</v>
      </c>
      <c r="AK15" s="88">
        <v>1.0992482915717539</v>
      </c>
      <c r="AL15" s="88">
        <v>0.99931662870159454</v>
      </c>
      <c r="AM15" s="88">
        <v>0.59958997722095664</v>
      </c>
      <c r="AN15" s="88">
        <v>0.44969248291571751</v>
      </c>
      <c r="AO15" s="88">
        <v>0.59958997722095664</v>
      </c>
      <c r="AP15" s="88">
        <v>0.49965831435079727</v>
      </c>
      <c r="AQ15" s="88">
        <v>0.3997266514806378</v>
      </c>
      <c r="AR15" s="88">
        <v>0.29979498861047832</v>
      </c>
      <c r="AS15" s="88">
        <v>0.29979498861047832</v>
      </c>
      <c r="AT15" s="88">
        <v>0.51964464692482915</v>
      </c>
      <c r="AU15" s="88">
        <v>0.24982915717539864</v>
      </c>
      <c r="AV15" s="88">
        <v>0.29979498861047832</v>
      </c>
      <c r="AW15" s="88">
        <v>0.3997266514806378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18.22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9.6905399090947704</v>
      </c>
      <c r="M16" s="81">
        <f t="shared" si="6"/>
        <v>15.817330157205269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9.6905399090947704</v>
      </c>
      <c r="W16" s="94"/>
      <c r="X16" s="88">
        <v>0</v>
      </c>
      <c r="Y16" s="88">
        <v>0.25528292700460409</v>
      </c>
      <c r="Z16" s="88">
        <v>0.30633951240552487</v>
      </c>
      <c r="AA16" s="88">
        <v>0.45950926860828734</v>
      </c>
      <c r="AB16" s="88">
        <v>1.0211317080184164</v>
      </c>
      <c r="AC16" s="88">
        <v>0.43908663444791901</v>
      </c>
      <c r="AD16" s="88">
        <v>0.41866400028755069</v>
      </c>
      <c r="AE16" s="88">
        <v>0.35739609780644571</v>
      </c>
      <c r="AF16" s="88">
        <v>0.40845268320736655</v>
      </c>
      <c r="AG16" s="88">
        <v>0.40845268320736655</v>
      </c>
      <c r="AH16" s="88">
        <v>0.30633951240552487</v>
      </c>
      <c r="AI16" s="88">
        <v>0.30633951240552487</v>
      </c>
      <c r="AJ16" s="88">
        <v>0.25528292700460409</v>
      </c>
      <c r="AK16" s="88">
        <v>1.123244878820258</v>
      </c>
      <c r="AL16" s="88">
        <v>1.0211317080184164</v>
      </c>
      <c r="AM16" s="88">
        <v>0.61267902481104974</v>
      </c>
      <c r="AN16" s="88">
        <v>0.45950926860828734</v>
      </c>
      <c r="AO16" s="88">
        <v>0.61267902481104974</v>
      </c>
      <c r="AP16" s="88">
        <v>0.51056585400920818</v>
      </c>
      <c r="AQ16" s="88">
        <v>0.40845268320736655</v>
      </c>
      <c r="AR16" s="88">
        <v>0.30633951240552487</v>
      </c>
      <c r="AS16" s="88">
        <v>0.30633951240552487</v>
      </c>
      <c r="AT16" s="88">
        <v>0.53098848816957656</v>
      </c>
      <c r="AU16" s="88">
        <v>0.25528292700460409</v>
      </c>
      <c r="AV16" s="88">
        <v>0.30633951240552487</v>
      </c>
      <c r="AW16" s="88">
        <v>0.40845268320736655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19.007999999999999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9.6905399090947704</v>
      </c>
      <c r="M17" s="81">
        <f t="shared" si="6"/>
        <v>15.817330157205269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9.6905399090947704</v>
      </c>
      <c r="W17" s="94"/>
      <c r="X17" s="88">
        <v>0</v>
      </c>
      <c r="Y17" s="88">
        <v>0.25528292700460409</v>
      </c>
      <c r="Z17" s="88">
        <v>0.30633951240552487</v>
      </c>
      <c r="AA17" s="88">
        <v>0.45950926860828734</v>
      </c>
      <c r="AB17" s="88">
        <v>1.0211317080184164</v>
      </c>
      <c r="AC17" s="88">
        <v>0.43908663444791901</v>
      </c>
      <c r="AD17" s="88">
        <v>0.41866400028755069</v>
      </c>
      <c r="AE17" s="88">
        <v>0.35739609780644571</v>
      </c>
      <c r="AF17" s="88">
        <v>0.40845268320736655</v>
      </c>
      <c r="AG17" s="88">
        <v>0.40845268320736655</v>
      </c>
      <c r="AH17" s="88">
        <v>0.30633951240552487</v>
      </c>
      <c r="AI17" s="88">
        <v>0.30633951240552487</v>
      </c>
      <c r="AJ17" s="88">
        <v>0.25528292700460409</v>
      </c>
      <c r="AK17" s="88">
        <v>1.123244878820258</v>
      </c>
      <c r="AL17" s="88">
        <v>1.0211317080184164</v>
      </c>
      <c r="AM17" s="88">
        <v>0.61267902481104974</v>
      </c>
      <c r="AN17" s="88">
        <v>0.45950926860828734</v>
      </c>
      <c r="AO17" s="88">
        <v>0.61267902481104974</v>
      </c>
      <c r="AP17" s="88">
        <v>0.51056585400920818</v>
      </c>
      <c r="AQ17" s="88">
        <v>0.40845268320736655</v>
      </c>
      <c r="AR17" s="88">
        <v>0.30633951240552487</v>
      </c>
      <c r="AS17" s="88">
        <v>0.30633951240552487</v>
      </c>
      <c r="AT17" s="88">
        <v>0.53098848816957656</v>
      </c>
      <c r="AU17" s="88">
        <v>0.25528292700460409</v>
      </c>
      <c r="AV17" s="88">
        <v>0.30633951240552487</v>
      </c>
      <c r="AW17" s="88">
        <v>0.40845268320736655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18.452000000000002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9.6905399090947704</v>
      </c>
      <c r="M18" s="81">
        <f t="shared" si="6"/>
        <v>15.817330157205269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9.6905399090947704</v>
      </c>
      <c r="W18" s="94"/>
      <c r="X18" s="88">
        <v>0</v>
      </c>
      <c r="Y18" s="88">
        <v>0.25528292700460409</v>
      </c>
      <c r="Z18" s="88">
        <v>0.30633951240552487</v>
      </c>
      <c r="AA18" s="88">
        <v>0.45950926860828734</v>
      </c>
      <c r="AB18" s="88">
        <v>1.0211317080184164</v>
      </c>
      <c r="AC18" s="88">
        <v>0.43908663444791901</v>
      </c>
      <c r="AD18" s="88">
        <v>0.41866400028755069</v>
      </c>
      <c r="AE18" s="88">
        <v>0.35739609780644571</v>
      </c>
      <c r="AF18" s="88">
        <v>0.40845268320736655</v>
      </c>
      <c r="AG18" s="88">
        <v>0.40845268320736655</v>
      </c>
      <c r="AH18" s="88">
        <v>0.30633951240552487</v>
      </c>
      <c r="AI18" s="88">
        <v>0.30633951240552487</v>
      </c>
      <c r="AJ18" s="88">
        <v>0.25528292700460409</v>
      </c>
      <c r="AK18" s="88">
        <v>1.123244878820258</v>
      </c>
      <c r="AL18" s="88">
        <v>1.0211317080184164</v>
      </c>
      <c r="AM18" s="88">
        <v>0.61267902481104974</v>
      </c>
      <c r="AN18" s="88">
        <v>0.45950926860828734</v>
      </c>
      <c r="AO18" s="88">
        <v>0.61267902481104974</v>
      </c>
      <c r="AP18" s="88">
        <v>0.51056585400920818</v>
      </c>
      <c r="AQ18" s="88">
        <v>0.40845268320736655</v>
      </c>
      <c r="AR18" s="88">
        <v>0.30633951240552487</v>
      </c>
      <c r="AS18" s="88">
        <v>0.30633951240552487</v>
      </c>
      <c r="AT18" s="88">
        <v>0.53098848816957656</v>
      </c>
      <c r="AU18" s="88">
        <v>0.25528292700460409</v>
      </c>
      <c r="AV18" s="88">
        <v>0.30633951240552487</v>
      </c>
      <c r="AW18" s="88">
        <v>0.40845268320736655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16.088000000000001</v>
      </c>
      <c r="C19" s="23"/>
      <c r="D19" s="23"/>
      <c r="E19" s="23"/>
      <c r="F19" s="23"/>
      <c r="G19" s="23"/>
      <c r="H19" s="23"/>
      <c r="I19" s="23"/>
      <c r="J19" s="23">
        <v>5.497038724373577</v>
      </c>
      <c r="K19" s="25">
        <f t="shared" si="4"/>
        <v>5.497038724373577</v>
      </c>
      <c r="L19" s="24">
        <f t="shared" si="5"/>
        <v>8.6944829157175398</v>
      </c>
      <c r="M19" s="81">
        <f t="shared" si="6"/>
        <v>14.191521640091118</v>
      </c>
      <c r="O19" s="78">
        <f t="shared" si="7"/>
        <v>-5.497038724373577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5.497038724373577</v>
      </c>
      <c r="T19">
        <v>18</v>
      </c>
      <c r="U19" s="87">
        <f>IFERROR(-HLOOKUP($U$1,IEX!$W$2:$BH$98,T19,FALSE),0)</f>
        <v>0</v>
      </c>
      <c r="V19" s="88">
        <f t="shared" si="8"/>
        <v>8.6944829157175398</v>
      </c>
      <c r="W19" s="94"/>
      <c r="X19" s="88">
        <v>0</v>
      </c>
      <c r="Y19" s="88">
        <v>0.22904328018223236</v>
      </c>
      <c r="Z19" s="88">
        <v>0.27485193621867882</v>
      </c>
      <c r="AA19" s="88">
        <v>0.4122779043280182</v>
      </c>
      <c r="AB19" s="88">
        <v>0.91617312072892942</v>
      </c>
      <c r="AC19" s="88">
        <v>0.39395444191343965</v>
      </c>
      <c r="AD19" s="88">
        <v>0.37563097949886104</v>
      </c>
      <c r="AE19" s="88">
        <v>0.32066059225512533</v>
      </c>
      <c r="AF19" s="88">
        <v>0.36646924829157179</v>
      </c>
      <c r="AG19" s="88">
        <v>0.36646924829157179</v>
      </c>
      <c r="AH19" s="88">
        <v>0.27485193621867882</v>
      </c>
      <c r="AI19" s="88">
        <v>0.27485193621867882</v>
      </c>
      <c r="AJ19" s="88">
        <v>0.22904328018223236</v>
      </c>
      <c r="AK19" s="88">
        <v>1.0077904328018223</v>
      </c>
      <c r="AL19" s="88">
        <v>0.91617312072892942</v>
      </c>
      <c r="AM19" s="88">
        <v>0.54970387243735763</v>
      </c>
      <c r="AN19" s="88">
        <v>0.4122779043280182</v>
      </c>
      <c r="AO19" s="88">
        <v>0.54970387243735763</v>
      </c>
      <c r="AP19" s="88">
        <v>0.45808656036446471</v>
      </c>
      <c r="AQ19" s="88">
        <v>0.36646924829157179</v>
      </c>
      <c r="AR19" s="88">
        <v>0.27485193621867882</v>
      </c>
      <c r="AS19" s="88">
        <v>0.27485193621867882</v>
      </c>
      <c r="AT19" s="88">
        <v>0.47641002277904332</v>
      </c>
      <c r="AU19" s="88">
        <v>0.22904328018223236</v>
      </c>
      <c r="AV19" s="88">
        <v>0.27485193621867882</v>
      </c>
      <c r="AW19" s="88">
        <v>0.36646924829157179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18.835999999999999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9.6905399090947704</v>
      </c>
      <c r="M20" s="81">
        <f t="shared" si="6"/>
        <v>15.817330157205269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9.6905399090947704</v>
      </c>
      <c r="W20" s="94"/>
      <c r="X20" s="88">
        <v>0</v>
      </c>
      <c r="Y20" s="88">
        <v>0.25528292700460409</v>
      </c>
      <c r="Z20" s="88">
        <v>0.30633951240552487</v>
      </c>
      <c r="AA20" s="88">
        <v>0.45950926860828734</v>
      </c>
      <c r="AB20" s="88">
        <v>1.0211317080184164</v>
      </c>
      <c r="AC20" s="88">
        <v>0.43908663444791901</v>
      </c>
      <c r="AD20" s="88">
        <v>0.41866400028755069</v>
      </c>
      <c r="AE20" s="88">
        <v>0.35739609780644571</v>
      </c>
      <c r="AF20" s="88">
        <v>0.40845268320736655</v>
      </c>
      <c r="AG20" s="88">
        <v>0.40845268320736655</v>
      </c>
      <c r="AH20" s="88">
        <v>0.30633951240552487</v>
      </c>
      <c r="AI20" s="88">
        <v>0.30633951240552487</v>
      </c>
      <c r="AJ20" s="88">
        <v>0.25528292700460409</v>
      </c>
      <c r="AK20" s="88">
        <v>1.123244878820258</v>
      </c>
      <c r="AL20" s="88">
        <v>1.0211317080184164</v>
      </c>
      <c r="AM20" s="88">
        <v>0.61267902481104974</v>
      </c>
      <c r="AN20" s="88">
        <v>0.45950926860828734</v>
      </c>
      <c r="AO20" s="88">
        <v>0.61267902481104974</v>
      </c>
      <c r="AP20" s="88">
        <v>0.51056585400920818</v>
      </c>
      <c r="AQ20" s="88">
        <v>0.40845268320736655</v>
      </c>
      <c r="AR20" s="88">
        <v>0.30633951240552487</v>
      </c>
      <c r="AS20" s="88">
        <v>0.30633951240552487</v>
      </c>
      <c r="AT20" s="88">
        <v>0.53098848816957656</v>
      </c>
      <c r="AU20" s="88">
        <v>0.25528292700460409</v>
      </c>
      <c r="AV20" s="88">
        <v>0.30633951240552487</v>
      </c>
      <c r="AW20" s="88">
        <v>0.40845268320736655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18.527999999999999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9.6905399090947704</v>
      </c>
      <c r="M21" s="81">
        <f t="shared" si="6"/>
        <v>15.817330157205269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9.6905399090947704</v>
      </c>
      <c r="W21" s="94"/>
      <c r="X21" s="88">
        <v>0</v>
      </c>
      <c r="Y21" s="88">
        <v>0.25528292700460409</v>
      </c>
      <c r="Z21" s="88">
        <v>0.30633951240552487</v>
      </c>
      <c r="AA21" s="88">
        <v>0.45950926860828734</v>
      </c>
      <c r="AB21" s="88">
        <v>1.0211317080184164</v>
      </c>
      <c r="AC21" s="88">
        <v>0.43908663444791901</v>
      </c>
      <c r="AD21" s="88">
        <v>0.41866400028755069</v>
      </c>
      <c r="AE21" s="88">
        <v>0.35739609780644571</v>
      </c>
      <c r="AF21" s="88">
        <v>0.40845268320736655</v>
      </c>
      <c r="AG21" s="88">
        <v>0.40845268320736655</v>
      </c>
      <c r="AH21" s="88">
        <v>0.30633951240552487</v>
      </c>
      <c r="AI21" s="88">
        <v>0.30633951240552487</v>
      </c>
      <c r="AJ21" s="88">
        <v>0.25528292700460409</v>
      </c>
      <c r="AK21" s="88">
        <v>1.123244878820258</v>
      </c>
      <c r="AL21" s="88">
        <v>1.0211317080184164</v>
      </c>
      <c r="AM21" s="88">
        <v>0.61267902481104974</v>
      </c>
      <c r="AN21" s="88">
        <v>0.45950926860828734</v>
      </c>
      <c r="AO21" s="88">
        <v>0.61267902481104974</v>
      </c>
      <c r="AP21" s="88">
        <v>0.51056585400920818</v>
      </c>
      <c r="AQ21" s="88">
        <v>0.40845268320736655</v>
      </c>
      <c r="AR21" s="88">
        <v>0.30633951240552487</v>
      </c>
      <c r="AS21" s="88">
        <v>0.30633951240552487</v>
      </c>
      <c r="AT21" s="88">
        <v>0.53098848816957656</v>
      </c>
      <c r="AU21" s="88">
        <v>0.25528292700460409</v>
      </c>
      <c r="AV21" s="88">
        <v>0.30633951240552487</v>
      </c>
      <c r="AW21" s="88">
        <v>0.40845268320736655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17.431999999999999</v>
      </c>
      <c r="C22" s="23"/>
      <c r="D22" s="23"/>
      <c r="E22" s="23"/>
      <c r="F22" s="23"/>
      <c r="G22" s="23"/>
      <c r="H22" s="23"/>
      <c r="I22" s="23"/>
      <c r="J22" s="23">
        <v>5.9562642369020491</v>
      </c>
      <c r="K22" s="25">
        <f t="shared" si="4"/>
        <v>5.9562642369020491</v>
      </c>
      <c r="L22" s="24">
        <f t="shared" si="5"/>
        <v>9.4208246013667409</v>
      </c>
      <c r="M22" s="81">
        <f t="shared" si="6"/>
        <v>15.37708883826879</v>
      </c>
      <c r="O22" s="78">
        <f t="shared" si="7"/>
        <v>-5.9562642369020491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5.9562642369020491</v>
      </c>
      <c r="T22">
        <v>21</v>
      </c>
      <c r="U22" s="87">
        <f>IFERROR(-HLOOKUP($U$1,IEX!$W$2:$BH$98,T22,FALSE),0)</f>
        <v>0</v>
      </c>
      <c r="V22" s="88">
        <f t="shared" si="8"/>
        <v>9.4208246013667409</v>
      </c>
      <c r="W22" s="94"/>
      <c r="X22" s="88">
        <v>0</v>
      </c>
      <c r="Y22" s="88">
        <v>0.24817767653758541</v>
      </c>
      <c r="Z22" s="88">
        <v>0.29781321184510245</v>
      </c>
      <c r="AA22" s="88">
        <v>0.44671981776765368</v>
      </c>
      <c r="AB22" s="88">
        <v>0.99271070615034163</v>
      </c>
      <c r="AC22" s="88">
        <v>0.42686560364464687</v>
      </c>
      <c r="AD22" s="88">
        <v>0.40701138952164001</v>
      </c>
      <c r="AE22" s="88">
        <v>0.34744874715261953</v>
      </c>
      <c r="AF22" s="88">
        <v>0.39708428246013666</v>
      </c>
      <c r="AG22" s="88">
        <v>0.39708428246013666</v>
      </c>
      <c r="AH22" s="88">
        <v>0.29781321184510245</v>
      </c>
      <c r="AI22" s="88">
        <v>0.29781321184510245</v>
      </c>
      <c r="AJ22" s="88">
        <v>0.24817767653758541</v>
      </c>
      <c r="AK22" s="88">
        <v>1.0919817767653759</v>
      </c>
      <c r="AL22" s="88">
        <v>0.99271070615034163</v>
      </c>
      <c r="AM22" s="88">
        <v>0.59562642369020491</v>
      </c>
      <c r="AN22" s="88">
        <v>0.44671981776765368</v>
      </c>
      <c r="AO22" s="88">
        <v>0.59562642369020491</v>
      </c>
      <c r="AP22" s="88">
        <v>0.49635535307517081</v>
      </c>
      <c r="AQ22" s="88">
        <v>0.39708428246013666</v>
      </c>
      <c r="AR22" s="88">
        <v>0.29781321184510245</v>
      </c>
      <c r="AS22" s="88">
        <v>0.29781321184510245</v>
      </c>
      <c r="AT22" s="88">
        <v>0.51620956719817768</v>
      </c>
      <c r="AU22" s="88">
        <v>0.24817767653758541</v>
      </c>
      <c r="AV22" s="88">
        <v>0.29781321184510245</v>
      </c>
      <c r="AW22" s="88">
        <v>0.39708428246013666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17.684000000000001</v>
      </c>
      <c r="C23" s="23"/>
      <c r="D23" s="23"/>
      <c r="E23" s="23"/>
      <c r="F23" s="23"/>
      <c r="G23" s="23"/>
      <c r="H23" s="23"/>
      <c r="I23" s="23"/>
      <c r="J23" s="23">
        <v>6.0423690205011393</v>
      </c>
      <c r="K23" s="25">
        <f t="shared" si="4"/>
        <v>6.0423690205011393</v>
      </c>
      <c r="L23" s="24">
        <f t="shared" si="5"/>
        <v>9.5570136674259665</v>
      </c>
      <c r="M23" s="81">
        <f t="shared" si="6"/>
        <v>15.599382687927106</v>
      </c>
      <c r="O23" s="78">
        <f t="shared" si="7"/>
        <v>-6.0423690205011393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6.0423690205011393</v>
      </c>
      <c r="T23">
        <v>22</v>
      </c>
      <c r="U23" s="87">
        <f>IFERROR(-HLOOKUP($U$1,IEX!$W$2:$BH$98,T23,FALSE),0)</f>
        <v>0</v>
      </c>
      <c r="V23" s="88">
        <f t="shared" si="8"/>
        <v>9.5570136674259665</v>
      </c>
      <c r="W23" s="94"/>
      <c r="X23" s="88">
        <v>0</v>
      </c>
      <c r="Y23" s="88">
        <v>0.25176537585421416</v>
      </c>
      <c r="Z23" s="88">
        <v>0.30211845102505691</v>
      </c>
      <c r="AA23" s="88">
        <v>0.45317767653758539</v>
      </c>
      <c r="AB23" s="88">
        <v>1.0070615034168566</v>
      </c>
      <c r="AC23" s="88">
        <v>0.43303644646924827</v>
      </c>
      <c r="AD23" s="88">
        <v>0.41289521640091115</v>
      </c>
      <c r="AE23" s="88">
        <v>0.35247152619589978</v>
      </c>
      <c r="AF23" s="88">
        <v>0.40282460136674264</v>
      </c>
      <c r="AG23" s="88">
        <v>0.40282460136674264</v>
      </c>
      <c r="AH23" s="88">
        <v>0.30211845102505691</v>
      </c>
      <c r="AI23" s="88">
        <v>0.30211845102505691</v>
      </c>
      <c r="AJ23" s="88">
        <v>0.25176537585421416</v>
      </c>
      <c r="AK23" s="88">
        <v>1.1077676537585421</v>
      </c>
      <c r="AL23" s="88">
        <v>1.0070615034168566</v>
      </c>
      <c r="AM23" s="88">
        <v>0.60423690205011382</v>
      </c>
      <c r="AN23" s="88">
        <v>0.45317767653758539</v>
      </c>
      <c r="AO23" s="88">
        <v>0.60423690205011382</v>
      </c>
      <c r="AP23" s="88">
        <v>0.50353075170842831</v>
      </c>
      <c r="AQ23" s="88">
        <v>0.40282460136674264</v>
      </c>
      <c r="AR23" s="88">
        <v>0.30211845102505691</v>
      </c>
      <c r="AS23" s="88">
        <v>0.30211845102505691</v>
      </c>
      <c r="AT23" s="88">
        <v>0.52367198177676544</v>
      </c>
      <c r="AU23" s="88">
        <v>0.25176537585421416</v>
      </c>
      <c r="AV23" s="88">
        <v>0.30211845102505691</v>
      </c>
      <c r="AW23" s="88">
        <v>0.40282460136674264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17.664000000000001</v>
      </c>
      <c r="C24" s="23"/>
      <c r="D24" s="23"/>
      <c r="E24" s="23"/>
      <c r="F24" s="23"/>
      <c r="G24" s="23"/>
      <c r="H24" s="23"/>
      <c r="I24" s="23"/>
      <c r="J24" s="23">
        <v>6.035535307517085</v>
      </c>
      <c r="K24" s="25">
        <f t="shared" si="4"/>
        <v>6.035535307517085</v>
      </c>
      <c r="L24" s="24">
        <f t="shared" si="5"/>
        <v>9.5462050113895227</v>
      </c>
      <c r="M24" s="81">
        <f t="shared" si="6"/>
        <v>15.581740318906608</v>
      </c>
      <c r="O24" s="78">
        <f t="shared" si="7"/>
        <v>-6.035535307517085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6.035535307517085</v>
      </c>
      <c r="T24">
        <v>23</v>
      </c>
      <c r="U24" s="87">
        <f>IFERROR(-HLOOKUP($U$1,IEX!$W$2:$BH$98,T24,FALSE),0)</f>
        <v>0</v>
      </c>
      <c r="V24" s="88">
        <f t="shared" si="8"/>
        <v>9.5462050113895227</v>
      </c>
      <c r="W24" s="94"/>
      <c r="X24" s="88">
        <v>0</v>
      </c>
      <c r="Y24" s="88">
        <v>0.25148063781321184</v>
      </c>
      <c r="Z24" s="88">
        <v>0.30177676537585418</v>
      </c>
      <c r="AA24" s="88">
        <v>0.45266514806378128</v>
      </c>
      <c r="AB24" s="88">
        <v>1.0059225512528474</v>
      </c>
      <c r="AC24" s="88">
        <v>0.43254669703872439</v>
      </c>
      <c r="AD24" s="88">
        <v>0.41242824601366745</v>
      </c>
      <c r="AE24" s="88">
        <v>0.35207289293849658</v>
      </c>
      <c r="AF24" s="88">
        <v>0.40236902050113904</v>
      </c>
      <c r="AG24" s="88">
        <v>0.40236902050113904</v>
      </c>
      <c r="AH24" s="88">
        <v>0.30177676537585418</v>
      </c>
      <c r="AI24" s="88">
        <v>0.30177676537585418</v>
      </c>
      <c r="AJ24" s="88">
        <v>0.25148063781321184</v>
      </c>
      <c r="AK24" s="88">
        <v>1.1065148063781323</v>
      </c>
      <c r="AL24" s="88">
        <v>1.0059225512528474</v>
      </c>
      <c r="AM24" s="88">
        <v>0.60355353075170837</v>
      </c>
      <c r="AN24" s="88">
        <v>0.45266514806378128</v>
      </c>
      <c r="AO24" s="88">
        <v>0.60355353075170837</v>
      </c>
      <c r="AP24" s="88">
        <v>0.50296127562642368</v>
      </c>
      <c r="AQ24" s="88">
        <v>0.40236902050113904</v>
      </c>
      <c r="AR24" s="88">
        <v>0.30177676537585418</v>
      </c>
      <c r="AS24" s="88">
        <v>0.30177676537585418</v>
      </c>
      <c r="AT24" s="88">
        <v>0.52307972665148073</v>
      </c>
      <c r="AU24" s="88">
        <v>0.25148063781321184</v>
      </c>
      <c r="AV24" s="88">
        <v>0.30177676537585418</v>
      </c>
      <c r="AW24" s="88">
        <v>0.40236902050113904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16.28</v>
      </c>
      <c r="C25" s="23"/>
      <c r="D25" s="23"/>
      <c r="E25" s="23"/>
      <c r="F25" s="23"/>
      <c r="G25" s="23"/>
      <c r="H25" s="23"/>
      <c r="I25" s="23"/>
      <c r="J25" s="23">
        <v>5.5626423690205016</v>
      </c>
      <c r="K25" s="25">
        <f t="shared" si="4"/>
        <v>5.5626423690205016</v>
      </c>
      <c r="L25" s="24">
        <f t="shared" si="5"/>
        <v>8.798246013667427</v>
      </c>
      <c r="M25" s="81">
        <f t="shared" si="6"/>
        <v>14.360888382687929</v>
      </c>
      <c r="O25" s="78">
        <f t="shared" si="7"/>
        <v>-5.5626423690205016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5.5626423690205016</v>
      </c>
      <c r="T25">
        <v>24</v>
      </c>
      <c r="U25" s="87">
        <f>IFERROR(-HLOOKUP($U$1,IEX!$W$2:$BH$98,T25,FALSE),0)</f>
        <v>0</v>
      </c>
      <c r="V25" s="88">
        <f t="shared" si="8"/>
        <v>8.798246013667427</v>
      </c>
      <c r="W25" s="94"/>
      <c r="X25" s="88">
        <v>0</v>
      </c>
      <c r="Y25" s="88">
        <v>0.2317767653758542</v>
      </c>
      <c r="Z25" s="88">
        <v>0.27813211845102503</v>
      </c>
      <c r="AA25" s="88">
        <v>0.41719817767653761</v>
      </c>
      <c r="AB25" s="88">
        <v>0.92710706150341682</v>
      </c>
      <c r="AC25" s="88">
        <v>0.39865603644646924</v>
      </c>
      <c r="AD25" s="88">
        <v>0.38011389521640088</v>
      </c>
      <c r="AE25" s="88">
        <v>0.32448747152619589</v>
      </c>
      <c r="AF25" s="88">
        <v>0.37084282460136681</v>
      </c>
      <c r="AG25" s="88">
        <v>0.37084282460136681</v>
      </c>
      <c r="AH25" s="88">
        <v>0.27813211845102503</v>
      </c>
      <c r="AI25" s="88">
        <v>0.27813211845102503</v>
      </c>
      <c r="AJ25" s="88">
        <v>0.2317767653758542</v>
      </c>
      <c r="AK25" s="88">
        <v>1.0198177676537585</v>
      </c>
      <c r="AL25" s="88">
        <v>0.92710706150341682</v>
      </c>
      <c r="AM25" s="88">
        <v>0.55626423690205007</v>
      </c>
      <c r="AN25" s="88">
        <v>0.41719817767653761</v>
      </c>
      <c r="AO25" s="88">
        <v>0.55626423690205007</v>
      </c>
      <c r="AP25" s="88">
        <v>0.46355353075170841</v>
      </c>
      <c r="AQ25" s="88">
        <v>0.37084282460136681</v>
      </c>
      <c r="AR25" s="88">
        <v>0.27813211845102503</v>
      </c>
      <c r="AS25" s="88">
        <v>0.27813211845102503</v>
      </c>
      <c r="AT25" s="88">
        <v>0.48209567198177689</v>
      </c>
      <c r="AU25" s="88">
        <v>0.2317767653758542</v>
      </c>
      <c r="AV25" s="88">
        <v>0.27813211845102503</v>
      </c>
      <c r="AW25" s="88">
        <v>0.37084282460136681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18.664000000000001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9.6905399090947704</v>
      </c>
      <c r="M26" s="81">
        <f t="shared" si="6"/>
        <v>15.817330157205269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9.6905399090947704</v>
      </c>
      <c r="W26" s="94"/>
      <c r="X26" s="88">
        <v>0</v>
      </c>
      <c r="Y26" s="88">
        <v>0.25528292700460409</v>
      </c>
      <c r="Z26" s="88">
        <v>0.30633951240552487</v>
      </c>
      <c r="AA26" s="88">
        <v>0.45950926860828734</v>
      </c>
      <c r="AB26" s="88">
        <v>1.0211317080184164</v>
      </c>
      <c r="AC26" s="88">
        <v>0.43908663444791901</v>
      </c>
      <c r="AD26" s="88">
        <v>0.41866400028755069</v>
      </c>
      <c r="AE26" s="88">
        <v>0.35739609780644571</v>
      </c>
      <c r="AF26" s="88">
        <v>0.40845268320736655</v>
      </c>
      <c r="AG26" s="88">
        <v>0.40845268320736655</v>
      </c>
      <c r="AH26" s="88">
        <v>0.30633951240552487</v>
      </c>
      <c r="AI26" s="88">
        <v>0.30633951240552487</v>
      </c>
      <c r="AJ26" s="88">
        <v>0.25528292700460409</v>
      </c>
      <c r="AK26" s="88">
        <v>1.123244878820258</v>
      </c>
      <c r="AL26" s="88">
        <v>1.0211317080184164</v>
      </c>
      <c r="AM26" s="88">
        <v>0.61267902481104974</v>
      </c>
      <c r="AN26" s="88">
        <v>0.45950926860828734</v>
      </c>
      <c r="AO26" s="88">
        <v>0.61267902481104974</v>
      </c>
      <c r="AP26" s="88">
        <v>0.51056585400920818</v>
      </c>
      <c r="AQ26" s="88">
        <v>0.40845268320736655</v>
      </c>
      <c r="AR26" s="88">
        <v>0.30633951240552487</v>
      </c>
      <c r="AS26" s="88">
        <v>0.30633951240552487</v>
      </c>
      <c r="AT26" s="88">
        <v>0.53098848816957656</v>
      </c>
      <c r="AU26" s="88">
        <v>0.25528292700460409</v>
      </c>
      <c r="AV26" s="88">
        <v>0.30633951240552487</v>
      </c>
      <c r="AW26" s="88">
        <v>0.40845268320736655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17.856000000000002</v>
      </c>
      <c r="C27" s="23"/>
      <c r="D27" s="23"/>
      <c r="E27" s="23"/>
      <c r="F27" s="23"/>
      <c r="G27" s="23"/>
      <c r="H27" s="23"/>
      <c r="I27" s="23"/>
      <c r="J27" s="23">
        <v>6.1011389521640096</v>
      </c>
      <c r="K27" s="25">
        <f t="shared" si="4"/>
        <v>6.1011389521640096</v>
      </c>
      <c r="L27" s="24">
        <f t="shared" si="5"/>
        <v>9.6499681093394081</v>
      </c>
      <c r="M27" s="81">
        <f t="shared" si="6"/>
        <v>15.751107061503419</v>
      </c>
      <c r="O27" s="78">
        <f t="shared" si="7"/>
        <v>-6.1011389521640096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6.1011389521640096</v>
      </c>
      <c r="T27">
        <v>26</v>
      </c>
      <c r="U27" s="87">
        <f>IFERROR(-HLOOKUP($U$1,IEX!$W$2:$BH$98,T27,FALSE),0)</f>
        <v>0</v>
      </c>
      <c r="V27" s="88">
        <f t="shared" si="8"/>
        <v>9.6499681093394081</v>
      </c>
      <c r="W27" s="94"/>
      <c r="X27" s="88">
        <v>0</v>
      </c>
      <c r="Y27" s="88">
        <v>0.25421412300683371</v>
      </c>
      <c r="Z27" s="88">
        <v>0.3050569476082004</v>
      </c>
      <c r="AA27" s="88">
        <v>0.45758542141230069</v>
      </c>
      <c r="AB27" s="88">
        <v>1.0168564920273349</v>
      </c>
      <c r="AC27" s="88">
        <v>0.43724829157175399</v>
      </c>
      <c r="AD27" s="88">
        <v>0.41691116173120735</v>
      </c>
      <c r="AE27" s="88">
        <v>0.35589977220956726</v>
      </c>
      <c r="AF27" s="88">
        <v>0.406742596810934</v>
      </c>
      <c r="AG27" s="88">
        <v>0.406742596810934</v>
      </c>
      <c r="AH27" s="88">
        <v>0.3050569476082004</v>
      </c>
      <c r="AI27" s="88">
        <v>0.3050569476082004</v>
      </c>
      <c r="AJ27" s="88">
        <v>0.25421412300683371</v>
      </c>
      <c r="AK27" s="88">
        <v>1.1185421412300685</v>
      </c>
      <c r="AL27" s="88">
        <v>1.0168564920273349</v>
      </c>
      <c r="AM27" s="88">
        <v>0.6101138952164008</v>
      </c>
      <c r="AN27" s="88">
        <v>0.45758542141230069</v>
      </c>
      <c r="AO27" s="88">
        <v>0.6101138952164008</v>
      </c>
      <c r="AP27" s="88">
        <v>0.50842824601366743</v>
      </c>
      <c r="AQ27" s="88">
        <v>0.406742596810934</v>
      </c>
      <c r="AR27" s="88">
        <v>0.3050569476082004</v>
      </c>
      <c r="AS27" s="88">
        <v>0.3050569476082004</v>
      </c>
      <c r="AT27" s="88">
        <v>0.52876537585421424</v>
      </c>
      <c r="AU27" s="88">
        <v>0.25421412300683371</v>
      </c>
      <c r="AV27" s="88">
        <v>0.3050569476082004</v>
      </c>
      <c r="AW27" s="88">
        <v>0.406742596810934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18.047999999999998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9.6905399090947704</v>
      </c>
      <c r="M28" s="81">
        <f t="shared" si="6"/>
        <v>15.817330157205269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9.6905399090947704</v>
      </c>
      <c r="W28" s="94"/>
      <c r="X28" s="88">
        <v>0</v>
      </c>
      <c r="Y28" s="88">
        <v>0.25528292700460409</v>
      </c>
      <c r="Z28" s="88">
        <v>0.30633951240552487</v>
      </c>
      <c r="AA28" s="88">
        <v>0.45950926860828734</v>
      </c>
      <c r="AB28" s="88">
        <v>1.0211317080184164</v>
      </c>
      <c r="AC28" s="88">
        <v>0.43908663444791901</v>
      </c>
      <c r="AD28" s="88">
        <v>0.41866400028755069</v>
      </c>
      <c r="AE28" s="88">
        <v>0.35739609780644571</v>
      </c>
      <c r="AF28" s="88">
        <v>0.40845268320736655</v>
      </c>
      <c r="AG28" s="88">
        <v>0.40845268320736655</v>
      </c>
      <c r="AH28" s="88">
        <v>0.30633951240552487</v>
      </c>
      <c r="AI28" s="88">
        <v>0.30633951240552487</v>
      </c>
      <c r="AJ28" s="88">
        <v>0.25528292700460409</v>
      </c>
      <c r="AK28" s="88">
        <v>1.123244878820258</v>
      </c>
      <c r="AL28" s="88">
        <v>1.0211317080184164</v>
      </c>
      <c r="AM28" s="88">
        <v>0.61267902481104974</v>
      </c>
      <c r="AN28" s="88">
        <v>0.45950926860828734</v>
      </c>
      <c r="AO28" s="88">
        <v>0.61267902481104974</v>
      </c>
      <c r="AP28" s="88">
        <v>0.51056585400920818</v>
      </c>
      <c r="AQ28" s="88">
        <v>0.40845268320736655</v>
      </c>
      <c r="AR28" s="88">
        <v>0.30633951240552487</v>
      </c>
      <c r="AS28" s="88">
        <v>0.30633951240552487</v>
      </c>
      <c r="AT28" s="88">
        <v>0.53098848816957656</v>
      </c>
      <c r="AU28" s="88">
        <v>0.25528292700460409</v>
      </c>
      <c r="AV28" s="88">
        <v>0.30633951240552487</v>
      </c>
      <c r="AW28" s="88">
        <v>0.40845268320736655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17.032</v>
      </c>
      <c r="C29" s="23"/>
      <c r="D29" s="23"/>
      <c r="E29" s="23"/>
      <c r="F29" s="23"/>
      <c r="G29" s="23"/>
      <c r="H29" s="23"/>
      <c r="I29" s="23"/>
      <c r="J29" s="23">
        <v>5.8195899772209563</v>
      </c>
      <c r="K29" s="25">
        <f t="shared" si="4"/>
        <v>5.8195899772209563</v>
      </c>
      <c r="L29" s="24">
        <f t="shared" si="5"/>
        <v>9.2046514806378141</v>
      </c>
      <c r="M29" s="81">
        <f t="shared" si="6"/>
        <v>15.024241457858771</v>
      </c>
      <c r="O29" s="78">
        <f t="shared" si="7"/>
        <v>-5.8195899772209563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5.8195899772209563</v>
      </c>
      <c r="T29">
        <v>28</v>
      </c>
      <c r="U29" s="87">
        <f>IFERROR(-HLOOKUP($U$1,IEX!$W$2:$BH$98,T29,FALSE),0)</f>
        <v>0</v>
      </c>
      <c r="V29" s="88">
        <f t="shared" si="8"/>
        <v>9.2046514806378141</v>
      </c>
      <c r="W29" s="94"/>
      <c r="X29" s="88">
        <v>0</v>
      </c>
      <c r="Y29" s="88">
        <v>0.24248291571753985</v>
      </c>
      <c r="Z29" s="88">
        <v>0.29097949886104779</v>
      </c>
      <c r="AA29" s="88">
        <v>0.43646924829157174</v>
      </c>
      <c r="AB29" s="88">
        <v>0.96993166287015942</v>
      </c>
      <c r="AC29" s="88">
        <v>0.41707061503416853</v>
      </c>
      <c r="AD29" s="88">
        <v>0.39767198177676533</v>
      </c>
      <c r="AE29" s="88">
        <v>0.33947608200455581</v>
      </c>
      <c r="AF29" s="88">
        <v>0.38797266514806378</v>
      </c>
      <c r="AG29" s="88">
        <v>0.38797266514806378</v>
      </c>
      <c r="AH29" s="88">
        <v>0.29097949886104779</v>
      </c>
      <c r="AI29" s="88">
        <v>0.29097949886104779</v>
      </c>
      <c r="AJ29" s="88">
        <v>0.24248291571753985</v>
      </c>
      <c r="AK29" s="88">
        <v>1.0669248291571753</v>
      </c>
      <c r="AL29" s="88">
        <v>0.96993166287015942</v>
      </c>
      <c r="AM29" s="88">
        <v>0.58195899772209558</v>
      </c>
      <c r="AN29" s="88">
        <v>0.43646924829157174</v>
      </c>
      <c r="AO29" s="88">
        <v>0.58195899772209558</v>
      </c>
      <c r="AP29" s="88">
        <v>0.48496583143507971</v>
      </c>
      <c r="AQ29" s="88">
        <v>0.38797266514806378</v>
      </c>
      <c r="AR29" s="88">
        <v>0.29097949886104779</v>
      </c>
      <c r="AS29" s="88">
        <v>0.29097949886104779</v>
      </c>
      <c r="AT29" s="88">
        <v>0.50436446469248297</v>
      </c>
      <c r="AU29" s="88">
        <v>0.24248291571753985</v>
      </c>
      <c r="AV29" s="88">
        <v>0.29097949886104779</v>
      </c>
      <c r="AW29" s="88">
        <v>0.38797266514806378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16.204000000000001</v>
      </c>
      <c r="C30" s="23"/>
      <c r="D30" s="23"/>
      <c r="E30" s="23"/>
      <c r="F30" s="23"/>
      <c r="G30" s="23"/>
      <c r="H30" s="23"/>
      <c r="I30" s="23"/>
      <c r="J30" s="23">
        <v>5.5366742596810932</v>
      </c>
      <c r="K30" s="25">
        <f t="shared" si="4"/>
        <v>5.5366742596810932</v>
      </c>
      <c r="L30" s="24">
        <f t="shared" si="5"/>
        <v>8.7571731207289307</v>
      </c>
      <c r="M30" s="81">
        <f t="shared" si="6"/>
        <v>14.293847380410025</v>
      </c>
      <c r="O30" s="78">
        <f t="shared" si="7"/>
        <v>-5.5366742596810932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5.5366742596810932</v>
      </c>
      <c r="T30">
        <v>29</v>
      </c>
      <c r="U30" s="87">
        <f>IFERROR(-HLOOKUP($U$1,IEX!$W$2:$BH$98,T30,FALSE),0)</f>
        <v>0</v>
      </c>
      <c r="V30" s="88">
        <f t="shared" si="8"/>
        <v>8.7571731207289307</v>
      </c>
      <c r="W30" s="94"/>
      <c r="X30" s="88">
        <v>0</v>
      </c>
      <c r="Y30" s="88">
        <v>0.23069476082004556</v>
      </c>
      <c r="Z30" s="88">
        <v>0.27683371298405468</v>
      </c>
      <c r="AA30" s="88">
        <v>0.41525056947608197</v>
      </c>
      <c r="AB30" s="88">
        <v>0.92277904328018223</v>
      </c>
      <c r="AC30" s="88">
        <v>0.39679498861047835</v>
      </c>
      <c r="AD30" s="88">
        <v>0.37833940774487468</v>
      </c>
      <c r="AE30" s="88">
        <v>0.32297266514806378</v>
      </c>
      <c r="AF30" s="88">
        <v>0.36911161731207293</v>
      </c>
      <c r="AG30" s="88">
        <v>0.36911161731207293</v>
      </c>
      <c r="AH30" s="88">
        <v>0.27683371298405468</v>
      </c>
      <c r="AI30" s="88">
        <v>0.27683371298405468</v>
      </c>
      <c r="AJ30" s="88">
        <v>0.23069476082004556</v>
      </c>
      <c r="AK30" s="88">
        <v>1.0150569476082005</v>
      </c>
      <c r="AL30" s="88">
        <v>0.92277904328018223</v>
      </c>
      <c r="AM30" s="88">
        <v>0.55366742596810936</v>
      </c>
      <c r="AN30" s="88">
        <v>0.41525056947608197</v>
      </c>
      <c r="AO30" s="88">
        <v>0.55366742596810936</v>
      </c>
      <c r="AP30" s="88">
        <v>0.46138952164009112</v>
      </c>
      <c r="AQ30" s="88">
        <v>0.36911161731207293</v>
      </c>
      <c r="AR30" s="88">
        <v>0.27683371298405468</v>
      </c>
      <c r="AS30" s="88">
        <v>0.27683371298405468</v>
      </c>
      <c r="AT30" s="88">
        <v>0.47984510250569484</v>
      </c>
      <c r="AU30" s="88">
        <v>0.23069476082004556</v>
      </c>
      <c r="AV30" s="88">
        <v>0.27683371298405468</v>
      </c>
      <c r="AW30" s="88">
        <v>0.36911161731207293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18.295999999999999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9.6905399090947704</v>
      </c>
      <c r="M31" s="81">
        <f t="shared" si="6"/>
        <v>15.817330157205269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9.6905399090947704</v>
      </c>
      <c r="W31" s="94"/>
      <c r="X31" s="88">
        <v>0</v>
      </c>
      <c r="Y31" s="88">
        <v>0.25528292700460409</v>
      </c>
      <c r="Z31" s="88">
        <v>0.30633951240552487</v>
      </c>
      <c r="AA31" s="88">
        <v>0.45950926860828734</v>
      </c>
      <c r="AB31" s="88">
        <v>1.0211317080184164</v>
      </c>
      <c r="AC31" s="88">
        <v>0.43908663444791901</v>
      </c>
      <c r="AD31" s="88">
        <v>0.41866400028755069</v>
      </c>
      <c r="AE31" s="88">
        <v>0.35739609780644571</v>
      </c>
      <c r="AF31" s="88">
        <v>0.40845268320736655</v>
      </c>
      <c r="AG31" s="88">
        <v>0.40845268320736655</v>
      </c>
      <c r="AH31" s="88">
        <v>0.30633951240552487</v>
      </c>
      <c r="AI31" s="88">
        <v>0.30633951240552487</v>
      </c>
      <c r="AJ31" s="88">
        <v>0.25528292700460409</v>
      </c>
      <c r="AK31" s="88">
        <v>1.123244878820258</v>
      </c>
      <c r="AL31" s="88">
        <v>1.0211317080184164</v>
      </c>
      <c r="AM31" s="88">
        <v>0.61267902481104974</v>
      </c>
      <c r="AN31" s="88">
        <v>0.45950926860828734</v>
      </c>
      <c r="AO31" s="88">
        <v>0.61267902481104974</v>
      </c>
      <c r="AP31" s="88">
        <v>0.51056585400920818</v>
      </c>
      <c r="AQ31" s="88">
        <v>0.40845268320736655</v>
      </c>
      <c r="AR31" s="88">
        <v>0.30633951240552487</v>
      </c>
      <c r="AS31" s="88">
        <v>0.30633951240552487</v>
      </c>
      <c r="AT31" s="88">
        <v>0.53098848816957656</v>
      </c>
      <c r="AU31" s="88">
        <v>0.25528292700460409</v>
      </c>
      <c r="AV31" s="88">
        <v>0.30633951240552487</v>
      </c>
      <c r="AW31" s="88">
        <v>0.40845268320736655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18.739999999999998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9.6905399090947704</v>
      </c>
      <c r="M32" s="81">
        <f t="shared" si="6"/>
        <v>15.817330157205269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9.6905399090947704</v>
      </c>
      <c r="W32" s="94"/>
      <c r="X32" s="88">
        <v>0</v>
      </c>
      <c r="Y32" s="88">
        <v>0.25528292700460409</v>
      </c>
      <c r="Z32" s="88">
        <v>0.30633951240552487</v>
      </c>
      <c r="AA32" s="88">
        <v>0.45950926860828734</v>
      </c>
      <c r="AB32" s="88">
        <v>1.0211317080184164</v>
      </c>
      <c r="AC32" s="88">
        <v>0.43908663444791901</v>
      </c>
      <c r="AD32" s="88">
        <v>0.41866400028755069</v>
      </c>
      <c r="AE32" s="88">
        <v>0.35739609780644571</v>
      </c>
      <c r="AF32" s="88">
        <v>0.40845268320736655</v>
      </c>
      <c r="AG32" s="88">
        <v>0.40845268320736655</v>
      </c>
      <c r="AH32" s="88">
        <v>0.30633951240552487</v>
      </c>
      <c r="AI32" s="88">
        <v>0.30633951240552487</v>
      </c>
      <c r="AJ32" s="88">
        <v>0.25528292700460409</v>
      </c>
      <c r="AK32" s="88">
        <v>1.123244878820258</v>
      </c>
      <c r="AL32" s="88">
        <v>1.0211317080184164</v>
      </c>
      <c r="AM32" s="88">
        <v>0.61267902481104974</v>
      </c>
      <c r="AN32" s="88">
        <v>0.45950926860828734</v>
      </c>
      <c r="AO32" s="88">
        <v>0.61267902481104974</v>
      </c>
      <c r="AP32" s="88">
        <v>0.51056585400920818</v>
      </c>
      <c r="AQ32" s="88">
        <v>0.40845268320736655</v>
      </c>
      <c r="AR32" s="88">
        <v>0.30633951240552487</v>
      </c>
      <c r="AS32" s="88">
        <v>0.30633951240552487</v>
      </c>
      <c r="AT32" s="88">
        <v>0.53098848816957656</v>
      </c>
      <c r="AU32" s="88">
        <v>0.25528292700460409</v>
      </c>
      <c r="AV32" s="88">
        <v>0.30633951240552487</v>
      </c>
      <c r="AW32" s="88">
        <v>0.40845268320736655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18.911999999999999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9.6905399090947704</v>
      </c>
      <c r="M33" s="81">
        <f t="shared" si="6"/>
        <v>15.817330157205269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9.6905399090947704</v>
      </c>
      <c r="W33" s="94"/>
      <c r="X33" s="88">
        <v>0</v>
      </c>
      <c r="Y33" s="88">
        <v>0.25528292700460409</v>
      </c>
      <c r="Z33" s="88">
        <v>0.30633951240552487</v>
      </c>
      <c r="AA33" s="88">
        <v>0.45950926860828734</v>
      </c>
      <c r="AB33" s="88">
        <v>1.0211317080184164</v>
      </c>
      <c r="AC33" s="88">
        <v>0.43908663444791901</v>
      </c>
      <c r="AD33" s="88">
        <v>0.41866400028755069</v>
      </c>
      <c r="AE33" s="88">
        <v>0.35739609780644571</v>
      </c>
      <c r="AF33" s="88">
        <v>0.40845268320736655</v>
      </c>
      <c r="AG33" s="88">
        <v>0.40845268320736655</v>
      </c>
      <c r="AH33" s="88">
        <v>0.30633951240552487</v>
      </c>
      <c r="AI33" s="88">
        <v>0.30633951240552487</v>
      </c>
      <c r="AJ33" s="88">
        <v>0.25528292700460409</v>
      </c>
      <c r="AK33" s="88">
        <v>1.123244878820258</v>
      </c>
      <c r="AL33" s="88">
        <v>1.0211317080184164</v>
      </c>
      <c r="AM33" s="88">
        <v>0.61267902481104974</v>
      </c>
      <c r="AN33" s="88">
        <v>0.45950926860828734</v>
      </c>
      <c r="AO33" s="88">
        <v>0.61267902481104974</v>
      </c>
      <c r="AP33" s="88">
        <v>0.51056585400920818</v>
      </c>
      <c r="AQ33" s="88">
        <v>0.40845268320736655</v>
      </c>
      <c r="AR33" s="88">
        <v>0.30633951240552487</v>
      </c>
      <c r="AS33" s="88">
        <v>0.30633951240552487</v>
      </c>
      <c r="AT33" s="88">
        <v>0.53098848816957656</v>
      </c>
      <c r="AU33" s="88">
        <v>0.25528292700460409</v>
      </c>
      <c r="AV33" s="88">
        <v>0.30633951240552487</v>
      </c>
      <c r="AW33" s="88">
        <v>0.40845268320736655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18.603999999999999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9.6905399090947704</v>
      </c>
      <c r="M34" s="81">
        <f t="shared" si="6"/>
        <v>15.817330157205269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9.6905399090947704</v>
      </c>
      <c r="W34" s="94"/>
      <c r="X34" s="88">
        <v>0</v>
      </c>
      <c r="Y34" s="88">
        <v>0.25528292700460409</v>
      </c>
      <c r="Z34" s="88">
        <v>0.30633951240552487</v>
      </c>
      <c r="AA34" s="88">
        <v>0.45950926860828734</v>
      </c>
      <c r="AB34" s="88">
        <v>1.0211317080184164</v>
      </c>
      <c r="AC34" s="88">
        <v>0.43908663444791901</v>
      </c>
      <c r="AD34" s="88">
        <v>0.41866400028755069</v>
      </c>
      <c r="AE34" s="88">
        <v>0.35739609780644571</v>
      </c>
      <c r="AF34" s="88">
        <v>0.40845268320736655</v>
      </c>
      <c r="AG34" s="88">
        <v>0.40845268320736655</v>
      </c>
      <c r="AH34" s="88">
        <v>0.30633951240552487</v>
      </c>
      <c r="AI34" s="88">
        <v>0.30633951240552487</v>
      </c>
      <c r="AJ34" s="88">
        <v>0.25528292700460409</v>
      </c>
      <c r="AK34" s="88">
        <v>1.123244878820258</v>
      </c>
      <c r="AL34" s="88">
        <v>1.0211317080184164</v>
      </c>
      <c r="AM34" s="88">
        <v>0.61267902481104974</v>
      </c>
      <c r="AN34" s="88">
        <v>0.45950926860828734</v>
      </c>
      <c r="AO34" s="88">
        <v>0.61267902481104974</v>
      </c>
      <c r="AP34" s="88">
        <v>0.51056585400920818</v>
      </c>
      <c r="AQ34" s="88">
        <v>0.40845268320736655</v>
      </c>
      <c r="AR34" s="88">
        <v>0.30633951240552487</v>
      </c>
      <c r="AS34" s="88">
        <v>0.30633951240552487</v>
      </c>
      <c r="AT34" s="88">
        <v>0.53098848816957656</v>
      </c>
      <c r="AU34" s="88">
        <v>0.25528292700460409</v>
      </c>
      <c r="AV34" s="88">
        <v>0.30633951240552487</v>
      </c>
      <c r="AW34" s="88">
        <v>0.40845268320736655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18.815999999999999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9.6905399090947704</v>
      </c>
      <c r="M35" s="81">
        <f t="shared" si="6"/>
        <v>15.817330157205269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9.6905399090947704</v>
      </c>
      <c r="W35" s="94"/>
      <c r="X35" s="88">
        <v>0</v>
      </c>
      <c r="Y35" s="88">
        <v>0.25528292700460409</v>
      </c>
      <c r="Z35" s="88">
        <v>0.30633951240552487</v>
      </c>
      <c r="AA35" s="88">
        <v>0.45950926860828734</v>
      </c>
      <c r="AB35" s="88">
        <v>1.0211317080184164</v>
      </c>
      <c r="AC35" s="88">
        <v>0.43908663444791901</v>
      </c>
      <c r="AD35" s="88">
        <v>0.41866400028755069</v>
      </c>
      <c r="AE35" s="88">
        <v>0.35739609780644571</v>
      </c>
      <c r="AF35" s="88">
        <v>0.40845268320736655</v>
      </c>
      <c r="AG35" s="88">
        <v>0.40845268320736655</v>
      </c>
      <c r="AH35" s="88">
        <v>0.30633951240552487</v>
      </c>
      <c r="AI35" s="88">
        <v>0.30633951240552487</v>
      </c>
      <c r="AJ35" s="88">
        <v>0.25528292700460409</v>
      </c>
      <c r="AK35" s="88">
        <v>1.123244878820258</v>
      </c>
      <c r="AL35" s="88">
        <v>1.0211317080184164</v>
      </c>
      <c r="AM35" s="88">
        <v>0.61267902481104974</v>
      </c>
      <c r="AN35" s="88">
        <v>0.45950926860828734</v>
      </c>
      <c r="AO35" s="88">
        <v>0.61267902481104974</v>
      </c>
      <c r="AP35" s="88">
        <v>0.51056585400920818</v>
      </c>
      <c r="AQ35" s="88">
        <v>0.40845268320736655</v>
      </c>
      <c r="AR35" s="88">
        <v>0.30633951240552487</v>
      </c>
      <c r="AS35" s="88">
        <v>0.30633951240552487</v>
      </c>
      <c r="AT35" s="88">
        <v>0.53098848816957656</v>
      </c>
      <c r="AU35" s="88">
        <v>0.25528292700460409</v>
      </c>
      <c r="AV35" s="88">
        <v>0.30633951240552487</v>
      </c>
      <c r="AW35" s="88">
        <v>0.40845268320736655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18.988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9.6905399090947704</v>
      </c>
      <c r="M36" s="81">
        <f t="shared" si="6"/>
        <v>15.817330157205269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9.6905399090947704</v>
      </c>
      <c r="W36" s="94"/>
      <c r="X36" s="88">
        <v>0</v>
      </c>
      <c r="Y36" s="88">
        <v>0.25528292700460409</v>
      </c>
      <c r="Z36" s="88">
        <v>0.30633951240552487</v>
      </c>
      <c r="AA36" s="88">
        <v>0.45950926860828734</v>
      </c>
      <c r="AB36" s="88">
        <v>1.0211317080184164</v>
      </c>
      <c r="AC36" s="88">
        <v>0.43908663444791901</v>
      </c>
      <c r="AD36" s="88">
        <v>0.41866400028755069</v>
      </c>
      <c r="AE36" s="88">
        <v>0.35739609780644571</v>
      </c>
      <c r="AF36" s="88">
        <v>0.40845268320736655</v>
      </c>
      <c r="AG36" s="88">
        <v>0.40845268320736655</v>
      </c>
      <c r="AH36" s="88">
        <v>0.30633951240552487</v>
      </c>
      <c r="AI36" s="88">
        <v>0.30633951240552487</v>
      </c>
      <c r="AJ36" s="88">
        <v>0.25528292700460409</v>
      </c>
      <c r="AK36" s="88">
        <v>1.123244878820258</v>
      </c>
      <c r="AL36" s="88">
        <v>1.0211317080184164</v>
      </c>
      <c r="AM36" s="88">
        <v>0.61267902481104974</v>
      </c>
      <c r="AN36" s="88">
        <v>0.45950926860828734</v>
      </c>
      <c r="AO36" s="88">
        <v>0.61267902481104974</v>
      </c>
      <c r="AP36" s="88">
        <v>0.51056585400920818</v>
      </c>
      <c r="AQ36" s="88">
        <v>0.40845268320736655</v>
      </c>
      <c r="AR36" s="88">
        <v>0.30633951240552487</v>
      </c>
      <c r="AS36" s="88">
        <v>0.30633951240552487</v>
      </c>
      <c r="AT36" s="88">
        <v>0.53098848816957656</v>
      </c>
      <c r="AU36" s="88">
        <v>0.25528292700460409</v>
      </c>
      <c r="AV36" s="88">
        <v>0.30633951240552487</v>
      </c>
      <c r="AW36" s="88">
        <v>0.40845268320736655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18.952000000000002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9.6905399090947704</v>
      </c>
      <c r="M37" s="81">
        <f t="shared" si="6"/>
        <v>15.817330157205269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9.6905399090947704</v>
      </c>
      <c r="W37" s="94"/>
      <c r="X37" s="88">
        <v>0</v>
      </c>
      <c r="Y37" s="88">
        <v>0.25528292700460409</v>
      </c>
      <c r="Z37" s="88">
        <v>0.30633951240552487</v>
      </c>
      <c r="AA37" s="88">
        <v>0.45950926860828734</v>
      </c>
      <c r="AB37" s="88">
        <v>1.0211317080184164</v>
      </c>
      <c r="AC37" s="88">
        <v>0.43908663444791901</v>
      </c>
      <c r="AD37" s="88">
        <v>0.41866400028755069</v>
      </c>
      <c r="AE37" s="88">
        <v>0.35739609780644571</v>
      </c>
      <c r="AF37" s="88">
        <v>0.40845268320736655</v>
      </c>
      <c r="AG37" s="88">
        <v>0.40845268320736655</v>
      </c>
      <c r="AH37" s="88">
        <v>0.30633951240552487</v>
      </c>
      <c r="AI37" s="88">
        <v>0.30633951240552487</v>
      </c>
      <c r="AJ37" s="88">
        <v>0.25528292700460409</v>
      </c>
      <c r="AK37" s="88">
        <v>1.123244878820258</v>
      </c>
      <c r="AL37" s="88">
        <v>1.0211317080184164</v>
      </c>
      <c r="AM37" s="88">
        <v>0.61267902481104974</v>
      </c>
      <c r="AN37" s="88">
        <v>0.45950926860828734</v>
      </c>
      <c r="AO37" s="88">
        <v>0.61267902481104974</v>
      </c>
      <c r="AP37" s="88">
        <v>0.51056585400920818</v>
      </c>
      <c r="AQ37" s="88">
        <v>0.40845268320736655</v>
      </c>
      <c r="AR37" s="88">
        <v>0.30633951240552487</v>
      </c>
      <c r="AS37" s="88">
        <v>0.30633951240552487</v>
      </c>
      <c r="AT37" s="88">
        <v>0.53098848816957656</v>
      </c>
      <c r="AU37" s="88">
        <v>0.25528292700460409</v>
      </c>
      <c r="AV37" s="88">
        <v>0.30633951240552487</v>
      </c>
      <c r="AW37" s="88">
        <v>0.40845268320736655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18.931999999999999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9.6905399090947704</v>
      </c>
      <c r="M38" s="81">
        <f t="shared" si="6"/>
        <v>15.817330157205269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9.6905399090947704</v>
      </c>
      <c r="W38" s="94"/>
      <c r="X38" s="88">
        <v>0</v>
      </c>
      <c r="Y38" s="88">
        <v>0.25528292700460409</v>
      </c>
      <c r="Z38" s="88">
        <v>0.30633951240552487</v>
      </c>
      <c r="AA38" s="88">
        <v>0.45950926860828734</v>
      </c>
      <c r="AB38" s="88">
        <v>1.0211317080184164</v>
      </c>
      <c r="AC38" s="88">
        <v>0.43908663444791901</v>
      </c>
      <c r="AD38" s="88">
        <v>0.41866400028755069</v>
      </c>
      <c r="AE38" s="88">
        <v>0.35739609780644571</v>
      </c>
      <c r="AF38" s="88">
        <v>0.40845268320736655</v>
      </c>
      <c r="AG38" s="88">
        <v>0.40845268320736655</v>
      </c>
      <c r="AH38" s="88">
        <v>0.30633951240552487</v>
      </c>
      <c r="AI38" s="88">
        <v>0.30633951240552487</v>
      </c>
      <c r="AJ38" s="88">
        <v>0.25528292700460409</v>
      </c>
      <c r="AK38" s="88">
        <v>1.123244878820258</v>
      </c>
      <c r="AL38" s="88">
        <v>1.0211317080184164</v>
      </c>
      <c r="AM38" s="88">
        <v>0.61267902481104974</v>
      </c>
      <c r="AN38" s="88">
        <v>0.45950926860828734</v>
      </c>
      <c r="AO38" s="88">
        <v>0.61267902481104974</v>
      </c>
      <c r="AP38" s="88">
        <v>0.51056585400920818</v>
      </c>
      <c r="AQ38" s="88">
        <v>0.40845268320736655</v>
      </c>
      <c r="AR38" s="88">
        <v>0.30633951240552487</v>
      </c>
      <c r="AS38" s="88">
        <v>0.30633951240552487</v>
      </c>
      <c r="AT38" s="88">
        <v>0.53098848816957656</v>
      </c>
      <c r="AU38" s="88">
        <v>0.25528292700460409</v>
      </c>
      <c r="AV38" s="88">
        <v>0.30633951240552487</v>
      </c>
      <c r="AW38" s="88">
        <v>0.40845268320736655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18.968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9.6905399090947704</v>
      </c>
      <c r="M39" s="81">
        <f t="shared" si="6"/>
        <v>15.817330157205269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9.6905399090947704</v>
      </c>
      <c r="W39" s="94"/>
      <c r="X39" s="88">
        <v>0</v>
      </c>
      <c r="Y39" s="88">
        <v>0.25528292700460409</v>
      </c>
      <c r="Z39" s="88">
        <v>0.30633951240552487</v>
      </c>
      <c r="AA39" s="88">
        <v>0.45950926860828734</v>
      </c>
      <c r="AB39" s="88">
        <v>1.0211317080184164</v>
      </c>
      <c r="AC39" s="88">
        <v>0.43908663444791901</v>
      </c>
      <c r="AD39" s="88">
        <v>0.41866400028755069</v>
      </c>
      <c r="AE39" s="88">
        <v>0.35739609780644571</v>
      </c>
      <c r="AF39" s="88">
        <v>0.40845268320736655</v>
      </c>
      <c r="AG39" s="88">
        <v>0.40845268320736655</v>
      </c>
      <c r="AH39" s="88">
        <v>0.30633951240552487</v>
      </c>
      <c r="AI39" s="88">
        <v>0.30633951240552487</v>
      </c>
      <c r="AJ39" s="88">
        <v>0.25528292700460409</v>
      </c>
      <c r="AK39" s="88">
        <v>1.123244878820258</v>
      </c>
      <c r="AL39" s="88">
        <v>1.0211317080184164</v>
      </c>
      <c r="AM39" s="88">
        <v>0.61267902481104974</v>
      </c>
      <c r="AN39" s="88">
        <v>0.45950926860828734</v>
      </c>
      <c r="AO39" s="88">
        <v>0.61267902481104974</v>
      </c>
      <c r="AP39" s="88">
        <v>0.51056585400920818</v>
      </c>
      <c r="AQ39" s="88">
        <v>0.40845268320736655</v>
      </c>
      <c r="AR39" s="88">
        <v>0.30633951240552487</v>
      </c>
      <c r="AS39" s="88">
        <v>0.30633951240552487</v>
      </c>
      <c r="AT39" s="88">
        <v>0.53098848816957656</v>
      </c>
      <c r="AU39" s="88">
        <v>0.25528292700460409</v>
      </c>
      <c r="AV39" s="88">
        <v>0.30633951240552487</v>
      </c>
      <c r="AW39" s="88">
        <v>0.40845268320736655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18.452000000000002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9.6905399090947704</v>
      </c>
      <c r="M40" s="81">
        <f t="shared" si="6"/>
        <v>15.817330157205269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9.6905399090947704</v>
      </c>
      <c r="W40" s="94"/>
      <c r="X40" s="88">
        <v>0</v>
      </c>
      <c r="Y40" s="88">
        <v>0.25528292700460409</v>
      </c>
      <c r="Z40" s="88">
        <v>0.30633951240552487</v>
      </c>
      <c r="AA40" s="88">
        <v>0.45950926860828734</v>
      </c>
      <c r="AB40" s="88">
        <v>1.0211317080184164</v>
      </c>
      <c r="AC40" s="88">
        <v>0.43908663444791901</v>
      </c>
      <c r="AD40" s="88">
        <v>0.41866400028755069</v>
      </c>
      <c r="AE40" s="88">
        <v>0.35739609780644571</v>
      </c>
      <c r="AF40" s="88">
        <v>0.40845268320736655</v>
      </c>
      <c r="AG40" s="88">
        <v>0.40845268320736655</v>
      </c>
      <c r="AH40" s="88">
        <v>0.30633951240552487</v>
      </c>
      <c r="AI40" s="88">
        <v>0.30633951240552487</v>
      </c>
      <c r="AJ40" s="88">
        <v>0.25528292700460409</v>
      </c>
      <c r="AK40" s="88">
        <v>1.123244878820258</v>
      </c>
      <c r="AL40" s="88">
        <v>1.0211317080184164</v>
      </c>
      <c r="AM40" s="88">
        <v>0.61267902481104974</v>
      </c>
      <c r="AN40" s="88">
        <v>0.45950926860828734</v>
      </c>
      <c r="AO40" s="88">
        <v>0.61267902481104974</v>
      </c>
      <c r="AP40" s="88">
        <v>0.51056585400920818</v>
      </c>
      <c r="AQ40" s="88">
        <v>0.40845268320736655</v>
      </c>
      <c r="AR40" s="88">
        <v>0.30633951240552487</v>
      </c>
      <c r="AS40" s="88">
        <v>0.30633951240552487</v>
      </c>
      <c r="AT40" s="88">
        <v>0.53098848816957656</v>
      </c>
      <c r="AU40" s="88">
        <v>0.25528292700460409</v>
      </c>
      <c r="AV40" s="88">
        <v>0.30633951240552487</v>
      </c>
      <c r="AW40" s="88">
        <v>0.40845268320736655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18.739999999999998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9.6905399090947704</v>
      </c>
      <c r="M41" s="81">
        <f t="shared" si="6"/>
        <v>15.817330157205269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9.6905399090947704</v>
      </c>
      <c r="W41" s="94"/>
      <c r="X41" s="88">
        <v>0</v>
      </c>
      <c r="Y41" s="88">
        <v>0.25528292700460409</v>
      </c>
      <c r="Z41" s="88">
        <v>0.30633951240552487</v>
      </c>
      <c r="AA41" s="88">
        <v>0.45950926860828734</v>
      </c>
      <c r="AB41" s="88">
        <v>1.0211317080184164</v>
      </c>
      <c r="AC41" s="88">
        <v>0.43908663444791901</v>
      </c>
      <c r="AD41" s="88">
        <v>0.41866400028755069</v>
      </c>
      <c r="AE41" s="88">
        <v>0.35739609780644571</v>
      </c>
      <c r="AF41" s="88">
        <v>0.40845268320736655</v>
      </c>
      <c r="AG41" s="88">
        <v>0.40845268320736655</v>
      </c>
      <c r="AH41" s="88">
        <v>0.30633951240552487</v>
      </c>
      <c r="AI41" s="88">
        <v>0.30633951240552487</v>
      </c>
      <c r="AJ41" s="88">
        <v>0.25528292700460409</v>
      </c>
      <c r="AK41" s="88">
        <v>1.123244878820258</v>
      </c>
      <c r="AL41" s="88">
        <v>1.0211317080184164</v>
      </c>
      <c r="AM41" s="88">
        <v>0.61267902481104974</v>
      </c>
      <c r="AN41" s="88">
        <v>0.45950926860828734</v>
      </c>
      <c r="AO41" s="88">
        <v>0.61267902481104974</v>
      </c>
      <c r="AP41" s="88">
        <v>0.51056585400920818</v>
      </c>
      <c r="AQ41" s="88">
        <v>0.40845268320736655</v>
      </c>
      <c r="AR41" s="88">
        <v>0.30633951240552487</v>
      </c>
      <c r="AS41" s="88">
        <v>0.30633951240552487</v>
      </c>
      <c r="AT41" s="88">
        <v>0.53098848816957656</v>
      </c>
      <c r="AU41" s="88">
        <v>0.25528292700460409</v>
      </c>
      <c r="AV41" s="88">
        <v>0.30633951240552487</v>
      </c>
      <c r="AW41" s="88">
        <v>0.40845268320736655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18.527999999999999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9.6905399090947704</v>
      </c>
      <c r="M42" s="81">
        <f t="shared" si="6"/>
        <v>15.817330157205269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9.6905399090947704</v>
      </c>
      <c r="W42" s="94"/>
      <c r="X42" s="88">
        <v>0</v>
      </c>
      <c r="Y42" s="88">
        <v>0.25528292700460409</v>
      </c>
      <c r="Z42" s="88">
        <v>0.30633951240552487</v>
      </c>
      <c r="AA42" s="88">
        <v>0.45950926860828734</v>
      </c>
      <c r="AB42" s="88">
        <v>1.0211317080184164</v>
      </c>
      <c r="AC42" s="88">
        <v>0.43908663444791901</v>
      </c>
      <c r="AD42" s="88">
        <v>0.41866400028755069</v>
      </c>
      <c r="AE42" s="88">
        <v>0.35739609780644571</v>
      </c>
      <c r="AF42" s="88">
        <v>0.40845268320736655</v>
      </c>
      <c r="AG42" s="88">
        <v>0.40845268320736655</v>
      </c>
      <c r="AH42" s="88">
        <v>0.30633951240552487</v>
      </c>
      <c r="AI42" s="88">
        <v>0.30633951240552487</v>
      </c>
      <c r="AJ42" s="88">
        <v>0.25528292700460409</v>
      </c>
      <c r="AK42" s="88">
        <v>1.123244878820258</v>
      </c>
      <c r="AL42" s="88">
        <v>1.0211317080184164</v>
      </c>
      <c r="AM42" s="88">
        <v>0.61267902481104974</v>
      </c>
      <c r="AN42" s="88">
        <v>0.45950926860828734</v>
      </c>
      <c r="AO42" s="88">
        <v>0.61267902481104974</v>
      </c>
      <c r="AP42" s="88">
        <v>0.51056585400920818</v>
      </c>
      <c r="AQ42" s="88">
        <v>0.40845268320736655</v>
      </c>
      <c r="AR42" s="88">
        <v>0.30633951240552487</v>
      </c>
      <c r="AS42" s="88">
        <v>0.30633951240552487</v>
      </c>
      <c r="AT42" s="88">
        <v>0.53098848816957656</v>
      </c>
      <c r="AU42" s="88">
        <v>0.25528292700460409</v>
      </c>
      <c r="AV42" s="88">
        <v>0.30633951240552487</v>
      </c>
      <c r="AW42" s="88">
        <v>0.40845268320736655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18.603999999999999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9.6905399090947704</v>
      </c>
      <c r="M43" s="81">
        <f t="shared" si="6"/>
        <v>15.817330157205269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9.6905399090947704</v>
      </c>
      <c r="W43" s="94"/>
      <c r="X43" s="88">
        <v>0</v>
      </c>
      <c r="Y43" s="88">
        <v>0.25528292700460409</v>
      </c>
      <c r="Z43" s="88">
        <v>0.30633951240552487</v>
      </c>
      <c r="AA43" s="88">
        <v>0.45950926860828734</v>
      </c>
      <c r="AB43" s="88">
        <v>1.0211317080184164</v>
      </c>
      <c r="AC43" s="88">
        <v>0.43908663444791901</v>
      </c>
      <c r="AD43" s="88">
        <v>0.41866400028755069</v>
      </c>
      <c r="AE43" s="88">
        <v>0.35739609780644571</v>
      </c>
      <c r="AF43" s="88">
        <v>0.40845268320736655</v>
      </c>
      <c r="AG43" s="88">
        <v>0.40845268320736655</v>
      </c>
      <c r="AH43" s="88">
        <v>0.30633951240552487</v>
      </c>
      <c r="AI43" s="88">
        <v>0.30633951240552487</v>
      </c>
      <c r="AJ43" s="88">
        <v>0.25528292700460409</v>
      </c>
      <c r="AK43" s="88">
        <v>1.123244878820258</v>
      </c>
      <c r="AL43" s="88">
        <v>1.0211317080184164</v>
      </c>
      <c r="AM43" s="88">
        <v>0.61267902481104974</v>
      </c>
      <c r="AN43" s="88">
        <v>0.45950926860828734</v>
      </c>
      <c r="AO43" s="88">
        <v>0.61267902481104974</v>
      </c>
      <c r="AP43" s="88">
        <v>0.51056585400920818</v>
      </c>
      <c r="AQ43" s="88">
        <v>0.40845268320736655</v>
      </c>
      <c r="AR43" s="88">
        <v>0.30633951240552487</v>
      </c>
      <c r="AS43" s="88">
        <v>0.30633951240552487</v>
      </c>
      <c r="AT43" s="88">
        <v>0.53098848816957656</v>
      </c>
      <c r="AU43" s="88">
        <v>0.25528292700460409</v>
      </c>
      <c r="AV43" s="88">
        <v>0.30633951240552487</v>
      </c>
      <c r="AW43" s="88">
        <v>0.40845268320736655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18.2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9.6905399090947704</v>
      </c>
      <c r="M44" s="81">
        <f t="shared" si="6"/>
        <v>15.817330157205269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9.6905399090947704</v>
      </c>
      <c r="W44" s="94"/>
      <c r="X44" s="88">
        <v>0</v>
      </c>
      <c r="Y44" s="88">
        <v>0.25528292700460409</v>
      </c>
      <c r="Z44" s="88">
        <v>0.30633951240552487</v>
      </c>
      <c r="AA44" s="88">
        <v>0.45950926860828734</v>
      </c>
      <c r="AB44" s="88">
        <v>1.0211317080184164</v>
      </c>
      <c r="AC44" s="88">
        <v>0.43908663444791901</v>
      </c>
      <c r="AD44" s="88">
        <v>0.41866400028755069</v>
      </c>
      <c r="AE44" s="88">
        <v>0.35739609780644571</v>
      </c>
      <c r="AF44" s="88">
        <v>0.40845268320736655</v>
      </c>
      <c r="AG44" s="88">
        <v>0.40845268320736655</v>
      </c>
      <c r="AH44" s="88">
        <v>0.30633951240552487</v>
      </c>
      <c r="AI44" s="88">
        <v>0.30633951240552487</v>
      </c>
      <c r="AJ44" s="88">
        <v>0.25528292700460409</v>
      </c>
      <c r="AK44" s="88">
        <v>1.123244878820258</v>
      </c>
      <c r="AL44" s="88">
        <v>1.0211317080184164</v>
      </c>
      <c r="AM44" s="88">
        <v>0.61267902481104974</v>
      </c>
      <c r="AN44" s="88">
        <v>0.45950926860828734</v>
      </c>
      <c r="AO44" s="88">
        <v>0.61267902481104974</v>
      </c>
      <c r="AP44" s="88">
        <v>0.51056585400920818</v>
      </c>
      <c r="AQ44" s="88">
        <v>0.40845268320736655</v>
      </c>
      <c r="AR44" s="88">
        <v>0.30633951240552487</v>
      </c>
      <c r="AS44" s="88">
        <v>0.30633951240552487</v>
      </c>
      <c r="AT44" s="88">
        <v>0.53098848816957656</v>
      </c>
      <c r="AU44" s="88">
        <v>0.25528292700460409</v>
      </c>
      <c r="AV44" s="88">
        <v>0.30633951240552487</v>
      </c>
      <c r="AW44" s="88">
        <v>0.40845268320736655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18.603999999999999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9.6905399090947704</v>
      </c>
      <c r="M45" s="81">
        <f t="shared" si="6"/>
        <v>15.817330157205269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9.6905399090947704</v>
      </c>
      <c r="W45" s="94"/>
      <c r="X45" s="88">
        <v>0</v>
      </c>
      <c r="Y45" s="88">
        <v>0.25528292700460409</v>
      </c>
      <c r="Z45" s="88">
        <v>0.30633951240552487</v>
      </c>
      <c r="AA45" s="88">
        <v>0.45950926860828734</v>
      </c>
      <c r="AB45" s="88">
        <v>1.0211317080184164</v>
      </c>
      <c r="AC45" s="88">
        <v>0.43908663444791901</v>
      </c>
      <c r="AD45" s="88">
        <v>0.41866400028755069</v>
      </c>
      <c r="AE45" s="88">
        <v>0.35739609780644571</v>
      </c>
      <c r="AF45" s="88">
        <v>0.40845268320736655</v>
      </c>
      <c r="AG45" s="88">
        <v>0.40845268320736655</v>
      </c>
      <c r="AH45" s="88">
        <v>0.30633951240552487</v>
      </c>
      <c r="AI45" s="88">
        <v>0.30633951240552487</v>
      </c>
      <c r="AJ45" s="88">
        <v>0.25528292700460409</v>
      </c>
      <c r="AK45" s="88">
        <v>1.123244878820258</v>
      </c>
      <c r="AL45" s="88">
        <v>1.0211317080184164</v>
      </c>
      <c r="AM45" s="88">
        <v>0.61267902481104974</v>
      </c>
      <c r="AN45" s="88">
        <v>0.45950926860828734</v>
      </c>
      <c r="AO45" s="88">
        <v>0.61267902481104974</v>
      </c>
      <c r="AP45" s="88">
        <v>0.51056585400920818</v>
      </c>
      <c r="AQ45" s="88">
        <v>0.40845268320736655</v>
      </c>
      <c r="AR45" s="88">
        <v>0.30633951240552487</v>
      </c>
      <c r="AS45" s="88">
        <v>0.30633951240552487</v>
      </c>
      <c r="AT45" s="88">
        <v>0.53098848816957656</v>
      </c>
      <c r="AU45" s="88">
        <v>0.25528292700460409</v>
      </c>
      <c r="AV45" s="88">
        <v>0.30633951240552487</v>
      </c>
      <c r="AW45" s="88">
        <v>0.40845268320736655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18.911999999999999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9.6905399090947704</v>
      </c>
      <c r="M46" s="81">
        <f t="shared" si="6"/>
        <v>15.817330157205269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9.6905399090947704</v>
      </c>
      <c r="W46" s="94"/>
      <c r="X46" s="88">
        <v>0</v>
      </c>
      <c r="Y46" s="88">
        <v>0.25528292700460409</v>
      </c>
      <c r="Z46" s="88">
        <v>0.30633951240552487</v>
      </c>
      <c r="AA46" s="88">
        <v>0.45950926860828734</v>
      </c>
      <c r="AB46" s="88">
        <v>1.0211317080184164</v>
      </c>
      <c r="AC46" s="88">
        <v>0.43908663444791901</v>
      </c>
      <c r="AD46" s="88">
        <v>0.41866400028755069</v>
      </c>
      <c r="AE46" s="88">
        <v>0.35739609780644571</v>
      </c>
      <c r="AF46" s="88">
        <v>0.40845268320736655</v>
      </c>
      <c r="AG46" s="88">
        <v>0.40845268320736655</v>
      </c>
      <c r="AH46" s="88">
        <v>0.30633951240552487</v>
      </c>
      <c r="AI46" s="88">
        <v>0.30633951240552487</v>
      </c>
      <c r="AJ46" s="88">
        <v>0.25528292700460409</v>
      </c>
      <c r="AK46" s="88">
        <v>1.123244878820258</v>
      </c>
      <c r="AL46" s="88">
        <v>1.0211317080184164</v>
      </c>
      <c r="AM46" s="88">
        <v>0.61267902481104974</v>
      </c>
      <c r="AN46" s="88">
        <v>0.45950926860828734</v>
      </c>
      <c r="AO46" s="88">
        <v>0.61267902481104974</v>
      </c>
      <c r="AP46" s="88">
        <v>0.51056585400920818</v>
      </c>
      <c r="AQ46" s="88">
        <v>0.40845268320736655</v>
      </c>
      <c r="AR46" s="88">
        <v>0.30633951240552487</v>
      </c>
      <c r="AS46" s="88">
        <v>0.30633951240552487</v>
      </c>
      <c r="AT46" s="88">
        <v>0.53098848816957656</v>
      </c>
      <c r="AU46" s="88">
        <v>0.25528292700460409</v>
      </c>
      <c r="AV46" s="88">
        <v>0.30633951240552487</v>
      </c>
      <c r="AW46" s="88">
        <v>0.40845268320736655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18.911999999999999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9.6905399090947704</v>
      </c>
      <c r="M47" s="81">
        <f t="shared" si="6"/>
        <v>15.817330157205269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9.6905399090947704</v>
      </c>
      <c r="W47" s="94"/>
      <c r="X47" s="88">
        <v>0</v>
      </c>
      <c r="Y47" s="88">
        <v>0.25528292700460409</v>
      </c>
      <c r="Z47" s="88">
        <v>0.30633951240552487</v>
      </c>
      <c r="AA47" s="88">
        <v>0.45950926860828734</v>
      </c>
      <c r="AB47" s="88">
        <v>1.0211317080184164</v>
      </c>
      <c r="AC47" s="88">
        <v>0.43908663444791901</v>
      </c>
      <c r="AD47" s="88">
        <v>0.41866400028755069</v>
      </c>
      <c r="AE47" s="88">
        <v>0.35739609780644571</v>
      </c>
      <c r="AF47" s="88">
        <v>0.40845268320736655</v>
      </c>
      <c r="AG47" s="88">
        <v>0.40845268320736655</v>
      </c>
      <c r="AH47" s="88">
        <v>0.30633951240552487</v>
      </c>
      <c r="AI47" s="88">
        <v>0.30633951240552487</v>
      </c>
      <c r="AJ47" s="88">
        <v>0.25528292700460409</v>
      </c>
      <c r="AK47" s="88">
        <v>1.123244878820258</v>
      </c>
      <c r="AL47" s="88">
        <v>1.0211317080184164</v>
      </c>
      <c r="AM47" s="88">
        <v>0.61267902481104974</v>
      </c>
      <c r="AN47" s="88">
        <v>0.45950926860828734</v>
      </c>
      <c r="AO47" s="88">
        <v>0.61267902481104974</v>
      </c>
      <c r="AP47" s="88">
        <v>0.51056585400920818</v>
      </c>
      <c r="AQ47" s="88">
        <v>0.40845268320736655</v>
      </c>
      <c r="AR47" s="88">
        <v>0.30633951240552487</v>
      </c>
      <c r="AS47" s="88">
        <v>0.30633951240552487</v>
      </c>
      <c r="AT47" s="88">
        <v>0.53098848816957656</v>
      </c>
      <c r="AU47" s="88">
        <v>0.25528292700460409</v>
      </c>
      <c r="AV47" s="88">
        <v>0.30633951240552487</v>
      </c>
      <c r="AW47" s="88">
        <v>0.40845268320736655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18.988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9.6905399090947704</v>
      </c>
      <c r="M48" s="81">
        <f t="shared" si="6"/>
        <v>15.817330157205269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9.6905399090947704</v>
      </c>
      <c r="W48" s="94"/>
      <c r="X48" s="88">
        <v>0</v>
      </c>
      <c r="Y48" s="88">
        <v>0.25528292700460409</v>
      </c>
      <c r="Z48" s="88">
        <v>0.30633951240552487</v>
      </c>
      <c r="AA48" s="88">
        <v>0.45950926860828734</v>
      </c>
      <c r="AB48" s="88">
        <v>1.0211317080184164</v>
      </c>
      <c r="AC48" s="88">
        <v>0.43908663444791901</v>
      </c>
      <c r="AD48" s="88">
        <v>0.41866400028755069</v>
      </c>
      <c r="AE48" s="88">
        <v>0.35739609780644571</v>
      </c>
      <c r="AF48" s="88">
        <v>0.40845268320736655</v>
      </c>
      <c r="AG48" s="88">
        <v>0.40845268320736655</v>
      </c>
      <c r="AH48" s="88">
        <v>0.30633951240552487</v>
      </c>
      <c r="AI48" s="88">
        <v>0.30633951240552487</v>
      </c>
      <c r="AJ48" s="88">
        <v>0.25528292700460409</v>
      </c>
      <c r="AK48" s="88">
        <v>1.123244878820258</v>
      </c>
      <c r="AL48" s="88">
        <v>1.0211317080184164</v>
      </c>
      <c r="AM48" s="88">
        <v>0.61267902481104974</v>
      </c>
      <c r="AN48" s="88">
        <v>0.45950926860828734</v>
      </c>
      <c r="AO48" s="88">
        <v>0.61267902481104974</v>
      </c>
      <c r="AP48" s="88">
        <v>0.51056585400920818</v>
      </c>
      <c r="AQ48" s="88">
        <v>0.40845268320736655</v>
      </c>
      <c r="AR48" s="88">
        <v>0.30633951240552487</v>
      </c>
      <c r="AS48" s="88">
        <v>0.30633951240552487</v>
      </c>
      <c r="AT48" s="88">
        <v>0.53098848816957656</v>
      </c>
      <c r="AU48" s="88">
        <v>0.25528292700460409</v>
      </c>
      <c r="AV48" s="88">
        <v>0.30633951240552487</v>
      </c>
      <c r="AW48" s="88">
        <v>0.40845268320736655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18.411999999999999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9.6905399090947704</v>
      </c>
      <c r="M49" s="81">
        <f t="shared" si="6"/>
        <v>15.817330157205269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9.6905399090947704</v>
      </c>
      <c r="W49" s="94"/>
      <c r="X49" s="88">
        <v>0</v>
      </c>
      <c r="Y49" s="88">
        <v>0.25528292700460409</v>
      </c>
      <c r="Z49" s="88">
        <v>0.30633951240552487</v>
      </c>
      <c r="AA49" s="88">
        <v>0.45950926860828734</v>
      </c>
      <c r="AB49" s="88">
        <v>1.0211317080184164</v>
      </c>
      <c r="AC49" s="88">
        <v>0.43908663444791901</v>
      </c>
      <c r="AD49" s="88">
        <v>0.41866400028755069</v>
      </c>
      <c r="AE49" s="88">
        <v>0.35739609780644571</v>
      </c>
      <c r="AF49" s="88">
        <v>0.40845268320736655</v>
      </c>
      <c r="AG49" s="88">
        <v>0.40845268320736655</v>
      </c>
      <c r="AH49" s="88">
        <v>0.30633951240552487</v>
      </c>
      <c r="AI49" s="88">
        <v>0.30633951240552487</v>
      </c>
      <c r="AJ49" s="88">
        <v>0.25528292700460409</v>
      </c>
      <c r="AK49" s="88">
        <v>1.123244878820258</v>
      </c>
      <c r="AL49" s="88">
        <v>1.0211317080184164</v>
      </c>
      <c r="AM49" s="88">
        <v>0.61267902481104974</v>
      </c>
      <c r="AN49" s="88">
        <v>0.45950926860828734</v>
      </c>
      <c r="AO49" s="88">
        <v>0.61267902481104974</v>
      </c>
      <c r="AP49" s="88">
        <v>0.51056585400920818</v>
      </c>
      <c r="AQ49" s="88">
        <v>0.40845268320736655</v>
      </c>
      <c r="AR49" s="88">
        <v>0.30633951240552487</v>
      </c>
      <c r="AS49" s="88">
        <v>0.30633951240552487</v>
      </c>
      <c r="AT49" s="88">
        <v>0.53098848816957656</v>
      </c>
      <c r="AU49" s="88">
        <v>0.25528292700460409</v>
      </c>
      <c r="AV49" s="88">
        <v>0.30633951240552487</v>
      </c>
      <c r="AW49" s="88">
        <v>0.40845268320736655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18.431999999999999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9.6905399090947704</v>
      </c>
      <c r="M50" s="81">
        <f t="shared" si="6"/>
        <v>15.817330157205269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9.6905399090947704</v>
      </c>
      <c r="W50" s="94"/>
      <c r="X50" s="88">
        <v>0</v>
      </c>
      <c r="Y50" s="88">
        <v>0.25528292700460409</v>
      </c>
      <c r="Z50" s="88">
        <v>0.30633951240552487</v>
      </c>
      <c r="AA50" s="88">
        <v>0.45950926860828734</v>
      </c>
      <c r="AB50" s="88">
        <v>1.0211317080184164</v>
      </c>
      <c r="AC50" s="88">
        <v>0.43908663444791901</v>
      </c>
      <c r="AD50" s="88">
        <v>0.41866400028755069</v>
      </c>
      <c r="AE50" s="88">
        <v>0.35739609780644571</v>
      </c>
      <c r="AF50" s="88">
        <v>0.40845268320736655</v>
      </c>
      <c r="AG50" s="88">
        <v>0.40845268320736655</v>
      </c>
      <c r="AH50" s="88">
        <v>0.30633951240552487</v>
      </c>
      <c r="AI50" s="88">
        <v>0.30633951240552487</v>
      </c>
      <c r="AJ50" s="88">
        <v>0.25528292700460409</v>
      </c>
      <c r="AK50" s="88">
        <v>1.123244878820258</v>
      </c>
      <c r="AL50" s="88">
        <v>1.0211317080184164</v>
      </c>
      <c r="AM50" s="88">
        <v>0.61267902481104974</v>
      </c>
      <c r="AN50" s="88">
        <v>0.45950926860828734</v>
      </c>
      <c r="AO50" s="88">
        <v>0.61267902481104974</v>
      </c>
      <c r="AP50" s="88">
        <v>0.51056585400920818</v>
      </c>
      <c r="AQ50" s="88">
        <v>0.40845268320736655</v>
      </c>
      <c r="AR50" s="88">
        <v>0.30633951240552487</v>
      </c>
      <c r="AS50" s="88">
        <v>0.30633951240552487</v>
      </c>
      <c r="AT50" s="88">
        <v>0.53098848816957656</v>
      </c>
      <c r="AU50" s="88">
        <v>0.25528292700460409</v>
      </c>
      <c r="AV50" s="88">
        <v>0.30633951240552487</v>
      </c>
      <c r="AW50" s="88">
        <v>0.40845268320736655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19.027999999999999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9.6905399090947704</v>
      </c>
      <c r="M51" s="81">
        <f t="shared" si="6"/>
        <v>15.817330157205269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9.6905399090947704</v>
      </c>
      <c r="W51" s="94"/>
      <c r="X51" s="88">
        <v>0</v>
      </c>
      <c r="Y51" s="88">
        <v>0.25528292700460409</v>
      </c>
      <c r="Z51" s="88">
        <v>0.30633951240552487</v>
      </c>
      <c r="AA51" s="88">
        <v>0.45950926860828734</v>
      </c>
      <c r="AB51" s="88">
        <v>1.0211317080184164</v>
      </c>
      <c r="AC51" s="88">
        <v>0.43908663444791901</v>
      </c>
      <c r="AD51" s="88">
        <v>0.41866400028755069</v>
      </c>
      <c r="AE51" s="88">
        <v>0.35739609780644571</v>
      </c>
      <c r="AF51" s="88">
        <v>0.40845268320736655</v>
      </c>
      <c r="AG51" s="88">
        <v>0.40845268320736655</v>
      </c>
      <c r="AH51" s="88">
        <v>0.30633951240552487</v>
      </c>
      <c r="AI51" s="88">
        <v>0.30633951240552487</v>
      </c>
      <c r="AJ51" s="88">
        <v>0.25528292700460409</v>
      </c>
      <c r="AK51" s="88">
        <v>1.123244878820258</v>
      </c>
      <c r="AL51" s="88">
        <v>1.0211317080184164</v>
      </c>
      <c r="AM51" s="88">
        <v>0.61267902481104974</v>
      </c>
      <c r="AN51" s="88">
        <v>0.45950926860828734</v>
      </c>
      <c r="AO51" s="88">
        <v>0.61267902481104974</v>
      </c>
      <c r="AP51" s="88">
        <v>0.51056585400920818</v>
      </c>
      <c r="AQ51" s="88">
        <v>0.40845268320736655</v>
      </c>
      <c r="AR51" s="88">
        <v>0.30633951240552487</v>
      </c>
      <c r="AS51" s="88">
        <v>0.30633951240552487</v>
      </c>
      <c r="AT51" s="88">
        <v>0.53098848816957656</v>
      </c>
      <c r="AU51" s="88">
        <v>0.25528292700460409</v>
      </c>
      <c r="AV51" s="88">
        <v>0.30633951240552487</v>
      </c>
      <c r="AW51" s="88">
        <v>0.40845268320736655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18.931999999999999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9.6905399090947704</v>
      </c>
      <c r="M52" s="81">
        <f t="shared" si="6"/>
        <v>15.817330157205269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9.6905399090947704</v>
      </c>
      <c r="W52" s="94"/>
      <c r="X52" s="88">
        <v>0</v>
      </c>
      <c r="Y52" s="88">
        <v>0.25528292700460409</v>
      </c>
      <c r="Z52" s="88">
        <v>0.30633951240552487</v>
      </c>
      <c r="AA52" s="88">
        <v>0.45950926860828734</v>
      </c>
      <c r="AB52" s="88">
        <v>1.0211317080184164</v>
      </c>
      <c r="AC52" s="88">
        <v>0.43908663444791901</v>
      </c>
      <c r="AD52" s="88">
        <v>0.41866400028755069</v>
      </c>
      <c r="AE52" s="88">
        <v>0.35739609780644571</v>
      </c>
      <c r="AF52" s="88">
        <v>0.40845268320736655</v>
      </c>
      <c r="AG52" s="88">
        <v>0.40845268320736655</v>
      </c>
      <c r="AH52" s="88">
        <v>0.30633951240552487</v>
      </c>
      <c r="AI52" s="88">
        <v>0.30633951240552487</v>
      </c>
      <c r="AJ52" s="88">
        <v>0.25528292700460409</v>
      </c>
      <c r="AK52" s="88">
        <v>1.123244878820258</v>
      </c>
      <c r="AL52" s="88">
        <v>1.0211317080184164</v>
      </c>
      <c r="AM52" s="88">
        <v>0.61267902481104974</v>
      </c>
      <c r="AN52" s="88">
        <v>0.45950926860828734</v>
      </c>
      <c r="AO52" s="88">
        <v>0.61267902481104974</v>
      </c>
      <c r="AP52" s="88">
        <v>0.51056585400920818</v>
      </c>
      <c r="AQ52" s="88">
        <v>0.40845268320736655</v>
      </c>
      <c r="AR52" s="88">
        <v>0.30633951240552487</v>
      </c>
      <c r="AS52" s="88">
        <v>0.30633951240552487</v>
      </c>
      <c r="AT52" s="88">
        <v>0.53098848816957656</v>
      </c>
      <c r="AU52" s="88">
        <v>0.25528292700460409</v>
      </c>
      <c r="AV52" s="88">
        <v>0.30633951240552487</v>
      </c>
      <c r="AW52" s="88">
        <v>0.40845268320736655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19.064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9.6905399090947704</v>
      </c>
      <c r="M53" s="81">
        <f t="shared" si="6"/>
        <v>15.817330157205269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9.6905399090947704</v>
      </c>
      <c r="W53" s="94"/>
      <c r="X53" s="88">
        <v>0</v>
      </c>
      <c r="Y53" s="88">
        <v>0.25528292700460409</v>
      </c>
      <c r="Z53" s="88">
        <v>0.30633951240552487</v>
      </c>
      <c r="AA53" s="88">
        <v>0.45950926860828734</v>
      </c>
      <c r="AB53" s="88">
        <v>1.0211317080184164</v>
      </c>
      <c r="AC53" s="88">
        <v>0.43908663444791901</v>
      </c>
      <c r="AD53" s="88">
        <v>0.41866400028755069</v>
      </c>
      <c r="AE53" s="88">
        <v>0.35739609780644571</v>
      </c>
      <c r="AF53" s="88">
        <v>0.40845268320736655</v>
      </c>
      <c r="AG53" s="88">
        <v>0.40845268320736655</v>
      </c>
      <c r="AH53" s="88">
        <v>0.30633951240552487</v>
      </c>
      <c r="AI53" s="88">
        <v>0.30633951240552487</v>
      </c>
      <c r="AJ53" s="88">
        <v>0.25528292700460409</v>
      </c>
      <c r="AK53" s="88">
        <v>1.123244878820258</v>
      </c>
      <c r="AL53" s="88">
        <v>1.0211317080184164</v>
      </c>
      <c r="AM53" s="88">
        <v>0.61267902481104974</v>
      </c>
      <c r="AN53" s="88">
        <v>0.45950926860828734</v>
      </c>
      <c r="AO53" s="88">
        <v>0.61267902481104974</v>
      </c>
      <c r="AP53" s="88">
        <v>0.51056585400920818</v>
      </c>
      <c r="AQ53" s="88">
        <v>0.40845268320736655</v>
      </c>
      <c r="AR53" s="88">
        <v>0.30633951240552487</v>
      </c>
      <c r="AS53" s="88">
        <v>0.30633951240552487</v>
      </c>
      <c r="AT53" s="88">
        <v>0.53098848816957656</v>
      </c>
      <c r="AU53" s="88">
        <v>0.25528292700460409</v>
      </c>
      <c r="AV53" s="88">
        <v>0.30633951240552487</v>
      </c>
      <c r="AW53" s="88">
        <v>0.40845268320736655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18.931999999999999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9.6905399090947704</v>
      </c>
      <c r="M54" s="81">
        <f t="shared" si="6"/>
        <v>15.817330157205269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9.6905399090947704</v>
      </c>
      <c r="W54" s="94"/>
      <c r="X54" s="88">
        <v>0</v>
      </c>
      <c r="Y54" s="88">
        <v>0.25528292700460409</v>
      </c>
      <c r="Z54" s="88">
        <v>0.30633951240552487</v>
      </c>
      <c r="AA54" s="88">
        <v>0.45950926860828734</v>
      </c>
      <c r="AB54" s="88">
        <v>1.0211317080184164</v>
      </c>
      <c r="AC54" s="88">
        <v>0.43908663444791901</v>
      </c>
      <c r="AD54" s="88">
        <v>0.41866400028755069</v>
      </c>
      <c r="AE54" s="88">
        <v>0.35739609780644571</v>
      </c>
      <c r="AF54" s="88">
        <v>0.40845268320736655</v>
      </c>
      <c r="AG54" s="88">
        <v>0.40845268320736655</v>
      </c>
      <c r="AH54" s="88">
        <v>0.30633951240552487</v>
      </c>
      <c r="AI54" s="88">
        <v>0.30633951240552487</v>
      </c>
      <c r="AJ54" s="88">
        <v>0.25528292700460409</v>
      </c>
      <c r="AK54" s="88">
        <v>1.123244878820258</v>
      </c>
      <c r="AL54" s="88">
        <v>1.0211317080184164</v>
      </c>
      <c r="AM54" s="88">
        <v>0.61267902481104974</v>
      </c>
      <c r="AN54" s="88">
        <v>0.45950926860828734</v>
      </c>
      <c r="AO54" s="88">
        <v>0.61267902481104974</v>
      </c>
      <c r="AP54" s="88">
        <v>0.51056585400920818</v>
      </c>
      <c r="AQ54" s="88">
        <v>0.40845268320736655</v>
      </c>
      <c r="AR54" s="88">
        <v>0.30633951240552487</v>
      </c>
      <c r="AS54" s="88">
        <v>0.30633951240552487</v>
      </c>
      <c r="AT54" s="88">
        <v>0.53098848816957656</v>
      </c>
      <c r="AU54" s="88">
        <v>0.25528292700460409</v>
      </c>
      <c r="AV54" s="88">
        <v>0.30633951240552487</v>
      </c>
      <c r="AW54" s="88">
        <v>0.40845268320736655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18.988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9.6905399090947704</v>
      </c>
      <c r="M55" s="81">
        <f t="shared" si="6"/>
        <v>15.817330157205269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9.6905399090947704</v>
      </c>
      <c r="W55" s="94"/>
      <c r="X55" s="88">
        <v>0</v>
      </c>
      <c r="Y55" s="88">
        <v>0.25528292700460409</v>
      </c>
      <c r="Z55" s="88">
        <v>0.30633951240552487</v>
      </c>
      <c r="AA55" s="88">
        <v>0.45950926860828734</v>
      </c>
      <c r="AB55" s="88">
        <v>1.0211317080184164</v>
      </c>
      <c r="AC55" s="88">
        <v>0.43908663444791901</v>
      </c>
      <c r="AD55" s="88">
        <v>0.41866400028755069</v>
      </c>
      <c r="AE55" s="88">
        <v>0.35739609780644571</v>
      </c>
      <c r="AF55" s="88">
        <v>0.40845268320736655</v>
      </c>
      <c r="AG55" s="88">
        <v>0.40845268320736655</v>
      </c>
      <c r="AH55" s="88">
        <v>0.30633951240552487</v>
      </c>
      <c r="AI55" s="88">
        <v>0.30633951240552487</v>
      </c>
      <c r="AJ55" s="88">
        <v>0.25528292700460409</v>
      </c>
      <c r="AK55" s="88">
        <v>1.123244878820258</v>
      </c>
      <c r="AL55" s="88">
        <v>1.0211317080184164</v>
      </c>
      <c r="AM55" s="88">
        <v>0.61267902481104974</v>
      </c>
      <c r="AN55" s="88">
        <v>0.45950926860828734</v>
      </c>
      <c r="AO55" s="88">
        <v>0.61267902481104974</v>
      </c>
      <c r="AP55" s="88">
        <v>0.51056585400920818</v>
      </c>
      <c r="AQ55" s="88">
        <v>0.40845268320736655</v>
      </c>
      <c r="AR55" s="88">
        <v>0.30633951240552487</v>
      </c>
      <c r="AS55" s="88">
        <v>0.30633951240552487</v>
      </c>
      <c r="AT55" s="88">
        <v>0.53098848816957656</v>
      </c>
      <c r="AU55" s="88">
        <v>0.25528292700460409</v>
      </c>
      <c r="AV55" s="88">
        <v>0.30633951240552487</v>
      </c>
      <c r="AW55" s="88">
        <v>0.40845268320736655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18.815999999999999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9.6905399090947704</v>
      </c>
      <c r="M56" s="81">
        <f t="shared" si="6"/>
        <v>15.817330157205269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9.6905399090947704</v>
      </c>
      <c r="W56" s="94"/>
      <c r="X56" s="88">
        <v>0</v>
      </c>
      <c r="Y56" s="88">
        <v>0.25528292700460409</v>
      </c>
      <c r="Z56" s="88">
        <v>0.30633951240552487</v>
      </c>
      <c r="AA56" s="88">
        <v>0.45950926860828734</v>
      </c>
      <c r="AB56" s="88">
        <v>1.0211317080184164</v>
      </c>
      <c r="AC56" s="88">
        <v>0.43908663444791901</v>
      </c>
      <c r="AD56" s="88">
        <v>0.41866400028755069</v>
      </c>
      <c r="AE56" s="88">
        <v>0.35739609780644571</v>
      </c>
      <c r="AF56" s="88">
        <v>0.40845268320736655</v>
      </c>
      <c r="AG56" s="88">
        <v>0.40845268320736655</v>
      </c>
      <c r="AH56" s="88">
        <v>0.30633951240552487</v>
      </c>
      <c r="AI56" s="88">
        <v>0.30633951240552487</v>
      </c>
      <c r="AJ56" s="88">
        <v>0.25528292700460409</v>
      </c>
      <c r="AK56" s="88">
        <v>1.123244878820258</v>
      </c>
      <c r="AL56" s="88">
        <v>1.0211317080184164</v>
      </c>
      <c r="AM56" s="88">
        <v>0.61267902481104974</v>
      </c>
      <c r="AN56" s="88">
        <v>0.45950926860828734</v>
      </c>
      <c r="AO56" s="88">
        <v>0.61267902481104974</v>
      </c>
      <c r="AP56" s="88">
        <v>0.51056585400920818</v>
      </c>
      <c r="AQ56" s="88">
        <v>0.40845268320736655</v>
      </c>
      <c r="AR56" s="88">
        <v>0.30633951240552487</v>
      </c>
      <c r="AS56" s="88">
        <v>0.30633951240552487</v>
      </c>
      <c r="AT56" s="88">
        <v>0.53098848816957656</v>
      </c>
      <c r="AU56" s="88">
        <v>0.25528292700460409</v>
      </c>
      <c r="AV56" s="88">
        <v>0.30633951240552487</v>
      </c>
      <c r="AW56" s="88">
        <v>0.40845268320736655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19.047999999999998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9.6905399090947704</v>
      </c>
      <c r="M57" s="81">
        <f t="shared" si="6"/>
        <v>15.817330157205269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9.6905399090947704</v>
      </c>
      <c r="W57" s="94"/>
      <c r="X57" s="88">
        <v>0</v>
      </c>
      <c r="Y57" s="88">
        <v>0.25528292700460409</v>
      </c>
      <c r="Z57" s="88">
        <v>0.30633951240552487</v>
      </c>
      <c r="AA57" s="88">
        <v>0.45950926860828734</v>
      </c>
      <c r="AB57" s="88">
        <v>1.0211317080184164</v>
      </c>
      <c r="AC57" s="88">
        <v>0.43908663444791901</v>
      </c>
      <c r="AD57" s="88">
        <v>0.41866400028755069</v>
      </c>
      <c r="AE57" s="88">
        <v>0.35739609780644571</v>
      </c>
      <c r="AF57" s="88">
        <v>0.40845268320736655</v>
      </c>
      <c r="AG57" s="88">
        <v>0.40845268320736655</v>
      </c>
      <c r="AH57" s="88">
        <v>0.30633951240552487</v>
      </c>
      <c r="AI57" s="88">
        <v>0.30633951240552487</v>
      </c>
      <c r="AJ57" s="88">
        <v>0.25528292700460409</v>
      </c>
      <c r="AK57" s="88">
        <v>1.123244878820258</v>
      </c>
      <c r="AL57" s="88">
        <v>1.0211317080184164</v>
      </c>
      <c r="AM57" s="88">
        <v>0.61267902481104974</v>
      </c>
      <c r="AN57" s="88">
        <v>0.45950926860828734</v>
      </c>
      <c r="AO57" s="88">
        <v>0.61267902481104974</v>
      </c>
      <c r="AP57" s="88">
        <v>0.51056585400920818</v>
      </c>
      <c r="AQ57" s="88">
        <v>0.40845268320736655</v>
      </c>
      <c r="AR57" s="88">
        <v>0.30633951240552487</v>
      </c>
      <c r="AS57" s="88">
        <v>0.30633951240552487</v>
      </c>
      <c r="AT57" s="88">
        <v>0.53098848816957656</v>
      </c>
      <c r="AU57" s="88">
        <v>0.25528292700460409</v>
      </c>
      <c r="AV57" s="88">
        <v>0.30633951240552487</v>
      </c>
      <c r="AW57" s="88">
        <v>0.40845268320736655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19.352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9.6905399090947704</v>
      </c>
      <c r="M58" s="81">
        <f t="shared" si="6"/>
        <v>15.817330157205269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9.6905399090947704</v>
      </c>
      <c r="W58" s="94"/>
      <c r="X58" s="88">
        <v>0</v>
      </c>
      <c r="Y58" s="88">
        <v>0.25528292700460409</v>
      </c>
      <c r="Z58" s="88">
        <v>0.30633951240552487</v>
      </c>
      <c r="AA58" s="88">
        <v>0.45950926860828734</v>
      </c>
      <c r="AB58" s="88">
        <v>1.0211317080184164</v>
      </c>
      <c r="AC58" s="88">
        <v>0.43908663444791901</v>
      </c>
      <c r="AD58" s="88">
        <v>0.41866400028755069</v>
      </c>
      <c r="AE58" s="88">
        <v>0.35739609780644571</v>
      </c>
      <c r="AF58" s="88">
        <v>0.40845268320736655</v>
      </c>
      <c r="AG58" s="88">
        <v>0.40845268320736655</v>
      </c>
      <c r="AH58" s="88">
        <v>0.30633951240552487</v>
      </c>
      <c r="AI58" s="88">
        <v>0.30633951240552487</v>
      </c>
      <c r="AJ58" s="88">
        <v>0.25528292700460409</v>
      </c>
      <c r="AK58" s="88">
        <v>1.123244878820258</v>
      </c>
      <c r="AL58" s="88">
        <v>1.0211317080184164</v>
      </c>
      <c r="AM58" s="88">
        <v>0.61267902481104974</v>
      </c>
      <c r="AN58" s="88">
        <v>0.45950926860828734</v>
      </c>
      <c r="AO58" s="88">
        <v>0.61267902481104974</v>
      </c>
      <c r="AP58" s="88">
        <v>0.51056585400920818</v>
      </c>
      <c r="AQ58" s="88">
        <v>0.40845268320736655</v>
      </c>
      <c r="AR58" s="88">
        <v>0.30633951240552487</v>
      </c>
      <c r="AS58" s="88">
        <v>0.30633951240552487</v>
      </c>
      <c r="AT58" s="88">
        <v>0.53098848816957656</v>
      </c>
      <c r="AU58" s="88">
        <v>0.25528292700460409</v>
      </c>
      <c r="AV58" s="88">
        <v>0.30633951240552487</v>
      </c>
      <c r="AW58" s="88">
        <v>0.40845268320736655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19.239999999999998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9.6905399090947704</v>
      </c>
      <c r="M59" s="81">
        <f t="shared" si="6"/>
        <v>15.817330157205269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9.6905399090947704</v>
      </c>
      <c r="W59" s="94"/>
      <c r="X59" s="88">
        <v>0</v>
      </c>
      <c r="Y59" s="88">
        <v>0.25528292700460409</v>
      </c>
      <c r="Z59" s="88">
        <v>0.30633951240552487</v>
      </c>
      <c r="AA59" s="88">
        <v>0.45950926860828734</v>
      </c>
      <c r="AB59" s="88">
        <v>1.0211317080184164</v>
      </c>
      <c r="AC59" s="88">
        <v>0.43908663444791901</v>
      </c>
      <c r="AD59" s="88">
        <v>0.41866400028755069</v>
      </c>
      <c r="AE59" s="88">
        <v>0.35739609780644571</v>
      </c>
      <c r="AF59" s="88">
        <v>0.40845268320736655</v>
      </c>
      <c r="AG59" s="88">
        <v>0.40845268320736655</v>
      </c>
      <c r="AH59" s="88">
        <v>0.30633951240552487</v>
      </c>
      <c r="AI59" s="88">
        <v>0.30633951240552487</v>
      </c>
      <c r="AJ59" s="88">
        <v>0.25528292700460409</v>
      </c>
      <c r="AK59" s="88">
        <v>1.123244878820258</v>
      </c>
      <c r="AL59" s="88">
        <v>1.0211317080184164</v>
      </c>
      <c r="AM59" s="88">
        <v>0.61267902481104974</v>
      </c>
      <c r="AN59" s="88">
        <v>0.45950926860828734</v>
      </c>
      <c r="AO59" s="88">
        <v>0.61267902481104974</v>
      </c>
      <c r="AP59" s="88">
        <v>0.51056585400920818</v>
      </c>
      <c r="AQ59" s="88">
        <v>0.40845268320736655</v>
      </c>
      <c r="AR59" s="88">
        <v>0.30633951240552487</v>
      </c>
      <c r="AS59" s="88">
        <v>0.30633951240552487</v>
      </c>
      <c r="AT59" s="88">
        <v>0.53098848816957656</v>
      </c>
      <c r="AU59" s="88">
        <v>0.25528292700460409</v>
      </c>
      <c r="AV59" s="88">
        <v>0.30633951240552487</v>
      </c>
      <c r="AW59" s="88">
        <v>0.40845268320736655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19.22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9.6905399090947704</v>
      </c>
      <c r="M60" s="81">
        <f t="shared" si="6"/>
        <v>15.817330157205269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9.6905399090947704</v>
      </c>
      <c r="W60" s="94"/>
      <c r="X60" s="88">
        <v>0</v>
      </c>
      <c r="Y60" s="88">
        <v>0.25528292700460409</v>
      </c>
      <c r="Z60" s="88">
        <v>0.30633951240552487</v>
      </c>
      <c r="AA60" s="88">
        <v>0.45950926860828734</v>
      </c>
      <c r="AB60" s="88">
        <v>1.0211317080184164</v>
      </c>
      <c r="AC60" s="88">
        <v>0.43908663444791901</v>
      </c>
      <c r="AD60" s="88">
        <v>0.41866400028755069</v>
      </c>
      <c r="AE60" s="88">
        <v>0.35739609780644571</v>
      </c>
      <c r="AF60" s="88">
        <v>0.40845268320736655</v>
      </c>
      <c r="AG60" s="88">
        <v>0.40845268320736655</v>
      </c>
      <c r="AH60" s="88">
        <v>0.30633951240552487</v>
      </c>
      <c r="AI60" s="88">
        <v>0.30633951240552487</v>
      </c>
      <c r="AJ60" s="88">
        <v>0.25528292700460409</v>
      </c>
      <c r="AK60" s="88">
        <v>1.123244878820258</v>
      </c>
      <c r="AL60" s="88">
        <v>1.0211317080184164</v>
      </c>
      <c r="AM60" s="88">
        <v>0.61267902481104974</v>
      </c>
      <c r="AN60" s="88">
        <v>0.45950926860828734</v>
      </c>
      <c r="AO60" s="88">
        <v>0.61267902481104974</v>
      </c>
      <c r="AP60" s="88">
        <v>0.51056585400920818</v>
      </c>
      <c r="AQ60" s="88">
        <v>0.40845268320736655</v>
      </c>
      <c r="AR60" s="88">
        <v>0.30633951240552487</v>
      </c>
      <c r="AS60" s="88">
        <v>0.30633951240552487</v>
      </c>
      <c r="AT60" s="88">
        <v>0.53098848816957656</v>
      </c>
      <c r="AU60" s="88">
        <v>0.25528292700460409</v>
      </c>
      <c r="AV60" s="88">
        <v>0.30633951240552487</v>
      </c>
      <c r="AW60" s="88">
        <v>0.40845268320736655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18.643999999999998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9.6905399090947704</v>
      </c>
      <c r="M61" s="81">
        <f t="shared" si="6"/>
        <v>15.817330157205269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9.6905399090947704</v>
      </c>
      <c r="W61" s="94"/>
      <c r="X61" s="88">
        <v>0</v>
      </c>
      <c r="Y61" s="88">
        <v>0.25528292700460409</v>
      </c>
      <c r="Z61" s="88">
        <v>0.30633951240552487</v>
      </c>
      <c r="AA61" s="88">
        <v>0.45950926860828734</v>
      </c>
      <c r="AB61" s="88">
        <v>1.0211317080184164</v>
      </c>
      <c r="AC61" s="88">
        <v>0.43908663444791901</v>
      </c>
      <c r="AD61" s="88">
        <v>0.41866400028755069</v>
      </c>
      <c r="AE61" s="88">
        <v>0.35739609780644571</v>
      </c>
      <c r="AF61" s="88">
        <v>0.40845268320736655</v>
      </c>
      <c r="AG61" s="88">
        <v>0.40845268320736655</v>
      </c>
      <c r="AH61" s="88">
        <v>0.30633951240552487</v>
      </c>
      <c r="AI61" s="88">
        <v>0.30633951240552487</v>
      </c>
      <c r="AJ61" s="88">
        <v>0.25528292700460409</v>
      </c>
      <c r="AK61" s="88">
        <v>1.123244878820258</v>
      </c>
      <c r="AL61" s="88">
        <v>1.0211317080184164</v>
      </c>
      <c r="AM61" s="88">
        <v>0.61267902481104974</v>
      </c>
      <c r="AN61" s="88">
        <v>0.45950926860828734</v>
      </c>
      <c r="AO61" s="88">
        <v>0.61267902481104974</v>
      </c>
      <c r="AP61" s="88">
        <v>0.51056585400920818</v>
      </c>
      <c r="AQ61" s="88">
        <v>0.40845268320736655</v>
      </c>
      <c r="AR61" s="88">
        <v>0.30633951240552487</v>
      </c>
      <c r="AS61" s="88">
        <v>0.30633951240552487</v>
      </c>
      <c r="AT61" s="88">
        <v>0.53098848816957656</v>
      </c>
      <c r="AU61" s="88">
        <v>0.25528292700460409</v>
      </c>
      <c r="AV61" s="88">
        <v>0.30633951240552487</v>
      </c>
      <c r="AW61" s="88">
        <v>0.40845268320736655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19.103999999999999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9.6905399090947704</v>
      </c>
      <c r="M62" s="81">
        <f t="shared" si="6"/>
        <v>15.817330157205269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9.6905399090947704</v>
      </c>
      <c r="W62" s="94"/>
      <c r="X62" s="88">
        <v>0</v>
      </c>
      <c r="Y62" s="88">
        <v>0.25528292700460409</v>
      </c>
      <c r="Z62" s="88">
        <v>0.30633951240552487</v>
      </c>
      <c r="AA62" s="88">
        <v>0.45950926860828734</v>
      </c>
      <c r="AB62" s="88">
        <v>1.0211317080184164</v>
      </c>
      <c r="AC62" s="88">
        <v>0.43908663444791901</v>
      </c>
      <c r="AD62" s="88">
        <v>0.41866400028755069</v>
      </c>
      <c r="AE62" s="88">
        <v>0.35739609780644571</v>
      </c>
      <c r="AF62" s="88">
        <v>0.40845268320736655</v>
      </c>
      <c r="AG62" s="88">
        <v>0.40845268320736655</v>
      </c>
      <c r="AH62" s="88">
        <v>0.30633951240552487</v>
      </c>
      <c r="AI62" s="88">
        <v>0.30633951240552487</v>
      </c>
      <c r="AJ62" s="88">
        <v>0.25528292700460409</v>
      </c>
      <c r="AK62" s="88">
        <v>1.123244878820258</v>
      </c>
      <c r="AL62" s="88">
        <v>1.0211317080184164</v>
      </c>
      <c r="AM62" s="88">
        <v>0.61267902481104974</v>
      </c>
      <c r="AN62" s="88">
        <v>0.45950926860828734</v>
      </c>
      <c r="AO62" s="88">
        <v>0.61267902481104974</v>
      </c>
      <c r="AP62" s="88">
        <v>0.51056585400920818</v>
      </c>
      <c r="AQ62" s="88">
        <v>0.40845268320736655</v>
      </c>
      <c r="AR62" s="88">
        <v>0.30633951240552487</v>
      </c>
      <c r="AS62" s="88">
        <v>0.30633951240552487</v>
      </c>
      <c r="AT62" s="88">
        <v>0.53098848816957656</v>
      </c>
      <c r="AU62" s="88">
        <v>0.25528292700460409</v>
      </c>
      <c r="AV62" s="88">
        <v>0.30633951240552487</v>
      </c>
      <c r="AW62" s="88">
        <v>0.40845268320736655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19.047999999999998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9.6905399090947704</v>
      </c>
      <c r="M63" s="81">
        <f t="shared" si="6"/>
        <v>15.817330157205269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9.6905399090947704</v>
      </c>
      <c r="W63" s="94"/>
      <c r="X63" s="88">
        <v>0</v>
      </c>
      <c r="Y63" s="88">
        <v>0.25528292700460409</v>
      </c>
      <c r="Z63" s="88">
        <v>0.30633951240552487</v>
      </c>
      <c r="AA63" s="88">
        <v>0.45950926860828734</v>
      </c>
      <c r="AB63" s="88">
        <v>1.0211317080184164</v>
      </c>
      <c r="AC63" s="88">
        <v>0.43908663444791901</v>
      </c>
      <c r="AD63" s="88">
        <v>0.41866400028755069</v>
      </c>
      <c r="AE63" s="88">
        <v>0.35739609780644571</v>
      </c>
      <c r="AF63" s="88">
        <v>0.40845268320736655</v>
      </c>
      <c r="AG63" s="88">
        <v>0.40845268320736655</v>
      </c>
      <c r="AH63" s="88">
        <v>0.30633951240552487</v>
      </c>
      <c r="AI63" s="88">
        <v>0.30633951240552487</v>
      </c>
      <c r="AJ63" s="88">
        <v>0.25528292700460409</v>
      </c>
      <c r="AK63" s="88">
        <v>1.123244878820258</v>
      </c>
      <c r="AL63" s="88">
        <v>1.0211317080184164</v>
      </c>
      <c r="AM63" s="88">
        <v>0.61267902481104974</v>
      </c>
      <c r="AN63" s="88">
        <v>0.45950926860828734</v>
      </c>
      <c r="AO63" s="88">
        <v>0.61267902481104974</v>
      </c>
      <c r="AP63" s="88">
        <v>0.51056585400920818</v>
      </c>
      <c r="AQ63" s="88">
        <v>0.40845268320736655</v>
      </c>
      <c r="AR63" s="88">
        <v>0.30633951240552487</v>
      </c>
      <c r="AS63" s="88">
        <v>0.30633951240552487</v>
      </c>
      <c r="AT63" s="88">
        <v>0.53098848816957656</v>
      </c>
      <c r="AU63" s="88">
        <v>0.25528292700460409</v>
      </c>
      <c r="AV63" s="88">
        <v>0.30633951240552487</v>
      </c>
      <c r="AW63" s="88">
        <v>0.40845268320736655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19.047999999999998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9.6905399090947704</v>
      </c>
      <c r="M64" s="81">
        <f t="shared" si="6"/>
        <v>15.817330157205269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9.6905399090947704</v>
      </c>
      <c r="W64" s="94"/>
      <c r="X64" s="88">
        <v>0</v>
      </c>
      <c r="Y64" s="88">
        <v>0.25528292700460409</v>
      </c>
      <c r="Z64" s="88">
        <v>0.30633951240552487</v>
      </c>
      <c r="AA64" s="88">
        <v>0.45950926860828734</v>
      </c>
      <c r="AB64" s="88">
        <v>1.0211317080184164</v>
      </c>
      <c r="AC64" s="88">
        <v>0.43908663444791901</v>
      </c>
      <c r="AD64" s="88">
        <v>0.41866400028755069</v>
      </c>
      <c r="AE64" s="88">
        <v>0.35739609780644571</v>
      </c>
      <c r="AF64" s="88">
        <v>0.40845268320736655</v>
      </c>
      <c r="AG64" s="88">
        <v>0.40845268320736655</v>
      </c>
      <c r="AH64" s="88">
        <v>0.30633951240552487</v>
      </c>
      <c r="AI64" s="88">
        <v>0.30633951240552487</v>
      </c>
      <c r="AJ64" s="88">
        <v>0.25528292700460409</v>
      </c>
      <c r="AK64" s="88">
        <v>1.123244878820258</v>
      </c>
      <c r="AL64" s="88">
        <v>1.0211317080184164</v>
      </c>
      <c r="AM64" s="88">
        <v>0.61267902481104974</v>
      </c>
      <c r="AN64" s="88">
        <v>0.45950926860828734</v>
      </c>
      <c r="AO64" s="88">
        <v>0.61267902481104974</v>
      </c>
      <c r="AP64" s="88">
        <v>0.51056585400920818</v>
      </c>
      <c r="AQ64" s="88">
        <v>0.40845268320736655</v>
      </c>
      <c r="AR64" s="88">
        <v>0.30633951240552487</v>
      </c>
      <c r="AS64" s="88">
        <v>0.30633951240552487</v>
      </c>
      <c r="AT64" s="88">
        <v>0.53098848816957656</v>
      </c>
      <c r="AU64" s="88">
        <v>0.25528292700460409</v>
      </c>
      <c r="AV64" s="88">
        <v>0.30633951240552487</v>
      </c>
      <c r="AW64" s="88">
        <v>0.40845268320736655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19.123999999999999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9.6905399090947704</v>
      </c>
      <c r="M65" s="81">
        <f t="shared" si="6"/>
        <v>15.817330157205269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9.6905399090947704</v>
      </c>
      <c r="W65" s="94"/>
      <c r="X65" s="88">
        <v>0</v>
      </c>
      <c r="Y65" s="88">
        <v>0.25528292700460409</v>
      </c>
      <c r="Z65" s="88">
        <v>0.30633951240552487</v>
      </c>
      <c r="AA65" s="88">
        <v>0.45950926860828734</v>
      </c>
      <c r="AB65" s="88">
        <v>1.0211317080184164</v>
      </c>
      <c r="AC65" s="88">
        <v>0.43908663444791901</v>
      </c>
      <c r="AD65" s="88">
        <v>0.41866400028755069</v>
      </c>
      <c r="AE65" s="88">
        <v>0.35739609780644571</v>
      </c>
      <c r="AF65" s="88">
        <v>0.40845268320736655</v>
      </c>
      <c r="AG65" s="88">
        <v>0.40845268320736655</v>
      </c>
      <c r="AH65" s="88">
        <v>0.30633951240552487</v>
      </c>
      <c r="AI65" s="88">
        <v>0.30633951240552487</v>
      </c>
      <c r="AJ65" s="88">
        <v>0.25528292700460409</v>
      </c>
      <c r="AK65" s="88">
        <v>1.123244878820258</v>
      </c>
      <c r="AL65" s="88">
        <v>1.0211317080184164</v>
      </c>
      <c r="AM65" s="88">
        <v>0.61267902481104974</v>
      </c>
      <c r="AN65" s="88">
        <v>0.45950926860828734</v>
      </c>
      <c r="AO65" s="88">
        <v>0.61267902481104974</v>
      </c>
      <c r="AP65" s="88">
        <v>0.51056585400920818</v>
      </c>
      <c r="AQ65" s="88">
        <v>0.40845268320736655</v>
      </c>
      <c r="AR65" s="88">
        <v>0.30633951240552487</v>
      </c>
      <c r="AS65" s="88">
        <v>0.30633951240552487</v>
      </c>
      <c r="AT65" s="88">
        <v>0.53098848816957656</v>
      </c>
      <c r="AU65" s="88">
        <v>0.25528292700460409</v>
      </c>
      <c r="AV65" s="88">
        <v>0.30633951240552487</v>
      </c>
      <c r="AW65" s="88">
        <v>0.40845268320736655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18.952000000000002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9.6905399090947704</v>
      </c>
      <c r="M66" s="81">
        <f t="shared" si="6"/>
        <v>15.817330157205269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9.6905399090947704</v>
      </c>
      <c r="W66" s="94"/>
      <c r="X66" s="88">
        <v>0</v>
      </c>
      <c r="Y66" s="88">
        <v>0.25528292700460409</v>
      </c>
      <c r="Z66" s="88">
        <v>0.30633951240552487</v>
      </c>
      <c r="AA66" s="88">
        <v>0.45950926860828734</v>
      </c>
      <c r="AB66" s="88">
        <v>1.0211317080184164</v>
      </c>
      <c r="AC66" s="88">
        <v>0.43908663444791901</v>
      </c>
      <c r="AD66" s="88">
        <v>0.41866400028755069</v>
      </c>
      <c r="AE66" s="88">
        <v>0.35739609780644571</v>
      </c>
      <c r="AF66" s="88">
        <v>0.40845268320736655</v>
      </c>
      <c r="AG66" s="88">
        <v>0.40845268320736655</v>
      </c>
      <c r="AH66" s="88">
        <v>0.30633951240552487</v>
      </c>
      <c r="AI66" s="88">
        <v>0.30633951240552487</v>
      </c>
      <c r="AJ66" s="88">
        <v>0.25528292700460409</v>
      </c>
      <c r="AK66" s="88">
        <v>1.123244878820258</v>
      </c>
      <c r="AL66" s="88">
        <v>1.0211317080184164</v>
      </c>
      <c r="AM66" s="88">
        <v>0.61267902481104974</v>
      </c>
      <c r="AN66" s="88">
        <v>0.45950926860828734</v>
      </c>
      <c r="AO66" s="88">
        <v>0.61267902481104974</v>
      </c>
      <c r="AP66" s="88">
        <v>0.51056585400920818</v>
      </c>
      <c r="AQ66" s="88">
        <v>0.40845268320736655</v>
      </c>
      <c r="AR66" s="88">
        <v>0.30633951240552487</v>
      </c>
      <c r="AS66" s="88">
        <v>0.30633951240552487</v>
      </c>
      <c r="AT66" s="88">
        <v>0.53098848816957656</v>
      </c>
      <c r="AU66" s="88">
        <v>0.25528292700460409</v>
      </c>
      <c r="AV66" s="88">
        <v>0.30633951240552487</v>
      </c>
      <c r="AW66" s="88">
        <v>0.40845268320736655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18.968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9.6905399090947704</v>
      </c>
      <c r="M67" s="81">
        <f t="shared" si="6"/>
        <v>15.817330157205269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9.6905399090947704</v>
      </c>
      <c r="W67" s="94"/>
      <c r="X67" s="88">
        <v>0</v>
      </c>
      <c r="Y67" s="88">
        <v>0.25528292700460409</v>
      </c>
      <c r="Z67" s="88">
        <v>0.30633951240552487</v>
      </c>
      <c r="AA67" s="88">
        <v>0.45950926860828734</v>
      </c>
      <c r="AB67" s="88">
        <v>1.0211317080184164</v>
      </c>
      <c r="AC67" s="88">
        <v>0.43908663444791901</v>
      </c>
      <c r="AD67" s="88">
        <v>0.41866400028755069</v>
      </c>
      <c r="AE67" s="88">
        <v>0.35739609780644571</v>
      </c>
      <c r="AF67" s="88">
        <v>0.40845268320736655</v>
      </c>
      <c r="AG67" s="88">
        <v>0.40845268320736655</v>
      </c>
      <c r="AH67" s="88">
        <v>0.30633951240552487</v>
      </c>
      <c r="AI67" s="88">
        <v>0.30633951240552487</v>
      </c>
      <c r="AJ67" s="88">
        <v>0.25528292700460409</v>
      </c>
      <c r="AK67" s="88">
        <v>1.123244878820258</v>
      </c>
      <c r="AL67" s="88">
        <v>1.0211317080184164</v>
      </c>
      <c r="AM67" s="88">
        <v>0.61267902481104974</v>
      </c>
      <c r="AN67" s="88">
        <v>0.45950926860828734</v>
      </c>
      <c r="AO67" s="88">
        <v>0.61267902481104974</v>
      </c>
      <c r="AP67" s="88">
        <v>0.51056585400920818</v>
      </c>
      <c r="AQ67" s="88">
        <v>0.40845268320736655</v>
      </c>
      <c r="AR67" s="88">
        <v>0.30633951240552487</v>
      </c>
      <c r="AS67" s="88">
        <v>0.30633951240552487</v>
      </c>
      <c r="AT67" s="88">
        <v>0.53098848816957656</v>
      </c>
      <c r="AU67" s="88">
        <v>0.25528292700460409</v>
      </c>
      <c r="AV67" s="88">
        <v>0.30633951240552487</v>
      </c>
      <c r="AW67" s="88">
        <v>0.40845268320736655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18.872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9.6905399090947704</v>
      </c>
      <c r="M68" s="81">
        <f t="shared" ref="M68:M98" si="19">K68+L68</f>
        <v>15.817330157205269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9.6905399090947704</v>
      </c>
      <c r="W68" s="94"/>
      <c r="X68" s="88">
        <v>0</v>
      </c>
      <c r="Y68" s="88">
        <v>0.25528292700460409</v>
      </c>
      <c r="Z68" s="88">
        <v>0.30633951240552487</v>
      </c>
      <c r="AA68" s="88">
        <v>0.45950926860828734</v>
      </c>
      <c r="AB68" s="88">
        <v>1.0211317080184164</v>
      </c>
      <c r="AC68" s="88">
        <v>0.43908663444791901</v>
      </c>
      <c r="AD68" s="88">
        <v>0.41866400028755069</v>
      </c>
      <c r="AE68" s="88">
        <v>0.35739609780644571</v>
      </c>
      <c r="AF68" s="88">
        <v>0.40845268320736655</v>
      </c>
      <c r="AG68" s="88">
        <v>0.40845268320736655</v>
      </c>
      <c r="AH68" s="88">
        <v>0.30633951240552487</v>
      </c>
      <c r="AI68" s="88">
        <v>0.30633951240552487</v>
      </c>
      <c r="AJ68" s="88">
        <v>0.25528292700460409</v>
      </c>
      <c r="AK68" s="88">
        <v>1.123244878820258</v>
      </c>
      <c r="AL68" s="88">
        <v>1.0211317080184164</v>
      </c>
      <c r="AM68" s="88">
        <v>0.61267902481104974</v>
      </c>
      <c r="AN68" s="88">
        <v>0.45950926860828734</v>
      </c>
      <c r="AO68" s="88">
        <v>0.61267902481104974</v>
      </c>
      <c r="AP68" s="88">
        <v>0.51056585400920818</v>
      </c>
      <c r="AQ68" s="88">
        <v>0.40845268320736655</v>
      </c>
      <c r="AR68" s="88">
        <v>0.30633951240552487</v>
      </c>
      <c r="AS68" s="88">
        <v>0.30633951240552487</v>
      </c>
      <c r="AT68" s="88">
        <v>0.53098848816957656</v>
      </c>
      <c r="AU68" s="88">
        <v>0.25528292700460409</v>
      </c>
      <c r="AV68" s="88">
        <v>0.30633951240552487</v>
      </c>
      <c r="AW68" s="88">
        <v>0.40845268320736655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19.047999999999998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9.6905399090947704</v>
      </c>
      <c r="M69" s="81">
        <f t="shared" si="19"/>
        <v>15.817330157205269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9.6905399090947704</v>
      </c>
      <c r="W69" s="94"/>
      <c r="X69" s="88">
        <v>0</v>
      </c>
      <c r="Y69" s="88">
        <v>0.25528292700460409</v>
      </c>
      <c r="Z69" s="88">
        <v>0.30633951240552487</v>
      </c>
      <c r="AA69" s="88">
        <v>0.45950926860828734</v>
      </c>
      <c r="AB69" s="88">
        <v>1.0211317080184164</v>
      </c>
      <c r="AC69" s="88">
        <v>0.43908663444791901</v>
      </c>
      <c r="AD69" s="88">
        <v>0.41866400028755069</v>
      </c>
      <c r="AE69" s="88">
        <v>0.35739609780644571</v>
      </c>
      <c r="AF69" s="88">
        <v>0.40845268320736655</v>
      </c>
      <c r="AG69" s="88">
        <v>0.40845268320736655</v>
      </c>
      <c r="AH69" s="88">
        <v>0.30633951240552487</v>
      </c>
      <c r="AI69" s="88">
        <v>0.30633951240552487</v>
      </c>
      <c r="AJ69" s="88">
        <v>0.25528292700460409</v>
      </c>
      <c r="AK69" s="88">
        <v>1.123244878820258</v>
      </c>
      <c r="AL69" s="88">
        <v>1.0211317080184164</v>
      </c>
      <c r="AM69" s="88">
        <v>0.61267902481104974</v>
      </c>
      <c r="AN69" s="88">
        <v>0.45950926860828734</v>
      </c>
      <c r="AO69" s="88">
        <v>0.61267902481104974</v>
      </c>
      <c r="AP69" s="88">
        <v>0.51056585400920818</v>
      </c>
      <c r="AQ69" s="88">
        <v>0.40845268320736655</v>
      </c>
      <c r="AR69" s="88">
        <v>0.30633951240552487</v>
      </c>
      <c r="AS69" s="88">
        <v>0.30633951240552487</v>
      </c>
      <c r="AT69" s="88">
        <v>0.53098848816957656</v>
      </c>
      <c r="AU69" s="88">
        <v>0.25528292700460409</v>
      </c>
      <c r="AV69" s="88">
        <v>0.30633951240552487</v>
      </c>
      <c r="AW69" s="88">
        <v>0.40845268320736655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19.103999999999999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9.6905399090947704</v>
      </c>
      <c r="M70" s="81">
        <f t="shared" si="19"/>
        <v>15.817330157205269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9.6905399090947704</v>
      </c>
      <c r="W70" s="94"/>
      <c r="X70" s="88">
        <v>0</v>
      </c>
      <c r="Y70" s="88">
        <v>0.25528292700460409</v>
      </c>
      <c r="Z70" s="88">
        <v>0.30633951240552487</v>
      </c>
      <c r="AA70" s="88">
        <v>0.45950926860828734</v>
      </c>
      <c r="AB70" s="88">
        <v>1.0211317080184164</v>
      </c>
      <c r="AC70" s="88">
        <v>0.43908663444791901</v>
      </c>
      <c r="AD70" s="88">
        <v>0.41866400028755069</v>
      </c>
      <c r="AE70" s="88">
        <v>0.35739609780644571</v>
      </c>
      <c r="AF70" s="88">
        <v>0.40845268320736655</v>
      </c>
      <c r="AG70" s="88">
        <v>0.40845268320736655</v>
      </c>
      <c r="AH70" s="88">
        <v>0.30633951240552487</v>
      </c>
      <c r="AI70" s="88">
        <v>0.30633951240552487</v>
      </c>
      <c r="AJ70" s="88">
        <v>0.25528292700460409</v>
      </c>
      <c r="AK70" s="88">
        <v>1.123244878820258</v>
      </c>
      <c r="AL70" s="88">
        <v>1.0211317080184164</v>
      </c>
      <c r="AM70" s="88">
        <v>0.61267902481104974</v>
      </c>
      <c r="AN70" s="88">
        <v>0.45950926860828734</v>
      </c>
      <c r="AO70" s="88">
        <v>0.61267902481104974</v>
      </c>
      <c r="AP70" s="88">
        <v>0.51056585400920818</v>
      </c>
      <c r="AQ70" s="88">
        <v>0.40845268320736655</v>
      </c>
      <c r="AR70" s="88">
        <v>0.30633951240552487</v>
      </c>
      <c r="AS70" s="88">
        <v>0.30633951240552487</v>
      </c>
      <c r="AT70" s="88">
        <v>0.53098848816957656</v>
      </c>
      <c r="AU70" s="88">
        <v>0.25528292700460409</v>
      </c>
      <c r="AV70" s="88">
        <v>0.30633951240552487</v>
      </c>
      <c r="AW70" s="88">
        <v>0.40845268320736655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18.739999999999998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9.6905399090947704</v>
      </c>
      <c r="M71" s="81">
        <f t="shared" si="19"/>
        <v>15.817330157205269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9.6905399090947704</v>
      </c>
      <c r="W71" s="94"/>
      <c r="X71" s="88">
        <v>0</v>
      </c>
      <c r="Y71" s="88">
        <v>0.25528292700460409</v>
      </c>
      <c r="Z71" s="88">
        <v>0.30633951240552487</v>
      </c>
      <c r="AA71" s="88">
        <v>0.45950926860828734</v>
      </c>
      <c r="AB71" s="88">
        <v>1.0211317080184164</v>
      </c>
      <c r="AC71" s="88">
        <v>0.43908663444791901</v>
      </c>
      <c r="AD71" s="88">
        <v>0.41866400028755069</v>
      </c>
      <c r="AE71" s="88">
        <v>0.35739609780644571</v>
      </c>
      <c r="AF71" s="88">
        <v>0.40845268320736655</v>
      </c>
      <c r="AG71" s="88">
        <v>0.40845268320736655</v>
      </c>
      <c r="AH71" s="88">
        <v>0.30633951240552487</v>
      </c>
      <c r="AI71" s="88">
        <v>0.30633951240552487</v>
      </c>
      <c r="AJ71" s="88">
        <v>0.25528292700460409</v>
      </c>
      <c r="AK71" s="88">
        <v>1.123244878820258</v>
      </c>
      <c r="AL71" s="88">
        <v>1.0211317080184164</v>
      </c>
      <c r="AM71" s="88">
        <v>0.61267902481104974</v>
      </c>
      <c r="AN71" s="88">
        <v>0.45950926860828734</v>
      </c>
      <c r="AO71" s="88">
        <v>0.61267902481104974</v>
      </c>
      <c r="AP71" s="88">
        <v>0.51056585400920818</v>
      </c>
      <c r="AQ71" s="88">
        <v>0.40845268320736655</v>
      </c>
      <c r="AR71" s="88">
        <v>0.30633951240552487</v>
      </c>
      <c r="AS71" s="88">
        <v>0.30633951240552487</v>
      </c>
      <c r="AT71" s="88">
        <v>0.53098848816957656</v>
      </c>
      <c r="AU71" s="88">
        <v>0.25528292700460409</v>
      </c>
      <c r="AV71" s="88">
        <v>0.30633951240552487</v>
      </c>
      <c r="AW71" s="88">
        <v>0.40845268320736655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19.064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9.6905399090947704</v>
      </c>
      <c r="M72" s="81">
        <f t="shared" si="19"/>
        <v>15.817330157205269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9.6905399090947704</v>
      </c>
      <c r="W72" s="94"/>
      <c r="X72" s="88">
        <v>0</v>
      </c>
      <c r="Y72" s="88">
        <v>0.25528292700460409</v>
      </c>
      <c r="Z72" s="88">
        <v>0.30633951240552487</v>
      </c>
      <c r="AA72" s="88">
        <v>0.45950926860828734</v>
      </c>
      <c r="AB72" s="88">
        <v>1.0211317080184164</v>
      </c>
      <c r="AC72" s="88">
        <v>0.43908663444791901</v>
      </c>
      <c r="AD72" s="88">
        <v>0.41866400028755069</v>
      </c>
      <c r="AE72" s="88">
        <v>0.35739609780644571</v>
      </c>
      <c r="AF72" s="88">
        <v>0.40845268320736655</v>
      </c>
      <c r="AG72" s="88">
        <v>0.40845268320736655</v>
      </c>
      <c r="AH72" s="88">
        <v>0.30633951240552487</v>
      </c>
      <c r="AI72" s="88">
        <v>0.30633951240552487</v>
      </c>
      <c r="AJ72" s="88">
        <v>0.25528292700460409</v>
      </c>
      <c r="AK72" s="88">
        <v>1.123244878820258</v>
      </c>
      <c r="AL72" s="88">
        <v>1.0211317080184164</v>
      </c>
      <c r="AM72" s="88">
        <v>0.61267902481104974</v>
      </c>
      <c r="AN72" s="88">
        <v>0.45950926860828734</v>
      </c>
      <c r="AO72" s="88">
        <v>0.61267902481104974</v>
      </c>
      <c r="AP72" s="88">
        <v>0.51056585400920818</v>
      </c>
      <c r="AQ72" s="88">
        <v>0.40845268320736655</v>
      </c>
      <c r="AR72" s="88">
        <v>0.30633951240552487</v>
      </c>
      <c r="AS72" s="88">
        <v>0.30633951240552487</v>
      </c>
      <c r="AT72" s="88">
        <v>0.53098848816957656</v>
      </c>
      <c r="AU72" s="88">
        <v>0.25528292700460409</v>
      </c>
      <c r="AV72" s="88">
        <v>0.30633951240552487</v>
      </c>
      <c r="AW72" s="88">
        <v>0.40845268320736655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19.16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9.6905399090947704</v>
      </c>
      <c r="M73" s="81">
        <f t="shared" si="19"/>
        <v>15.817330157205269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9.6905399090947704</v>
      </c>
      <c r="W73" s="94"/>
      <c r="X73" s="88">
        <v>0</v>
      </c>
      <c r="Y73" s="88">
        <v>0.25528292700460409</v>
      </c>
      <c r="Z73" s="88">
        <v>0.30633951240552487</v>
      </c>
      <c r="AA73" s="88">
        <v>0.45950926860828734</v>
      </c>
      <c r="AB73" s="88">
        <v>1.0211317080184164</v>
      </c>
      <c r="AC73" s="88">
        <v>0.43908663444791901</v>
      </c>
      <c r="AD73" s="88">
        <v>0.41866400028755069</v>
      </c>
      <c r="AE73" s="88">
        <v>0.35739609780644571</v>
      </c>
      <c r="AF73" s="88">
        <v>0.40845268320736655</v>
      </c>
      <c r="AG73" s="88">
        <v>0.40845268320736655</v>
      </c>
      <c r="AH73" s="88">
        <v>0.30633951240552487</v>
      </c>
      <c r="AI73" s="88">
        <v>0.30633951240552487</v>
      </c>
      <c r="AJ73" s="88">
        <v>0.25528292700460409</v>
      </c>
      <c r="AK73" s="88">
        <v>1.123244878820258</v>
      </c>
      <c r="AL73" s="88">
        <v>1.0211317080184164</v>
      </c>
      <c r="AM73" s="88">
        <v>0.61267902481104974</v>
      </c>
      <c r="AN73" s="88">
        <v>0.45950926860828734</v>
      </c>
      <c r="AO73" s="88">
        <v>0.61267902481104974</v>
      </c>
      <c r="AP73" s="88">
        <v>0.51056585400920818</v>
      </c>
      <c r="AQ73" s="88">
        <v>0.40845268320736655</v>
      </c>
      <c r="AR73" s="88">
        <v>0.30633951240552487</v>
      </c>
      <c r="AS73" s="88">
        <v>0.30633951240552487</v>
      </c>
      <c r="AT73" s="88">
        <v>0.53098848816957656</v>
      </c>
      <c r="AU73" s="88">
        <v>0.25528292700460409</v>
      </c>
      <c r="AV73" s="88">
        <v>0.30633951240552487</v>
      </c>
      <c r="AW73" s="88">
        <v>0.40845268320736655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19.007999999999999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9.6905399090947704</v>
      </c>
      <c r="M74" s="81">
        <f t="shared" si="19"/>
        <v>15.817330157205269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9.6905399090947704</v>
      </c>
      <c r="W74" s="94"/>
      <c r="X74" s="88">
        <v>0</v>
      </c>
      <c r="Y74" s="88">
        <v>0.25528292700460409</v>
      </c>
      <c r="Z74" s="88">
        <v>0.30633951240552487</v>
      </c>
      <c r="AA74" s="88">
        <v>0.45950926860828734</v>
      </c>
      <c r="AB74" s="88">
        <v>1.0211317080184164</v>
      </c>
      <c r="AC74" s="88">
        <v>0.43908663444791901</v>
      </c>
      <c r="AD74" s="88">
        <v>0.41866400028755069</v>
      </c>
      <c r="AE74" s="88">
        <v>0.35739609780644571</v>
      </c>
      <c r="AF74" s="88">
        <v>0.40845268320736655</v>
      </c>
      <c r="AG74" s="88">
        <v>0.40845268320736655</v>
      </c>
      <c r="AH74" s="88">
        <v>0.30633951240552487</v>
      </c>
      <c r="AI74" s="88">
        <v>0.30633951240552487</v>
      </c>
      <c r="AJ74" s="88">
        <v>0.25528292700460409</v>
      </c>
      <c r="AK74" s="88">
        <v>1.123244878820258</v>
      </c>
      <c r="AL74" s="88">
        <v>1.0211317080184164</v>
      </c>
      <c r="AM74" s="88">
        <v>0.61267902481104974</v>
      </c>
      <c r="AN74" s="88">
        <v>0.45950926860828734</v>
      </c>
      <c r="AO74" s="88">
        <v>0.61267902481104974</v>
      </c>
      <c r="AP74" s="88">
        <v>0.51056585400920818</v>
      </c>
      <c r="AQ74" s="88">
        <v>0.40845268320736655</v>
      </c>
      <c r="AR74" s="88">
        <v>0.30633951240552487</v>
      </c>
      <c r="AS74" s="88">
        <v>0.30633951240552487</v>
      </c>
      <c r="AT74" s="88">
        <v>0.53098848816957656</v>
      </c>
      <c r="AU74" s="88">
        <v>0.25528292700460409</v>
      </c>
      <c r="AV74" s="88">
        <v>0.30633951240552487</v>
      </c>
      <c r="AW74" s="88">
        <v>0.40845268320736655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19.064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9.6905399090947704</v>
      </c>
      <c r="M75" s="81">
        <f t="shared" si="19"/>
        <v>15.817330157205269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9.6905399090947704</v>
      </c>
      <c r="W75" s="94"/>
      <c r="X75" s="88">
        <v>0</v>
      </c>
      <c r="Y75" s="88">
        <v>0.25528292700460409</v>
      </c>
      <c r="Z75" s="88">
        <v>0.30633951240552487</v>
      </c>
      <c r="AA75" s="88">
        <v>0.45950926860828734</v>
      </c>
      <c r="AB75" s="88">
        <v>1.0211317080184164</v>
      </c>
      <c r="AC75" s="88">
        <v>0.43908663444791901</v>
      </c>
      <c r="AD75" s="88">
        <v>0.41866400028755069</v>
      </c>
      <c r="AE75" s="88">
        <v>0.35739609780644571</v>
      </c>
      <c r="AF75" s="88">
        <v>0.40845268320736655</v>
      </c>
      <c r="AG75" s="88">
        <v>0.40845268320736655</v>
      </c>
      <c r="AH75" s="88">
        <v>0.30633951240552487</v>
      </c>
      <c r="AI75" s="88">
        <v>0.30633951240552487</v>
      </c>
      <c r="AJ75" s="88">
        <v>0.25528292700460409</v>
      </c>
      <c r="AK75" s="88">
        <v>1.123244878820258</v>
      </c>
      <c r="AL75" s="88">
        <v>1.0211317080184164</v>
      </c>
      <c r="AM75" s="88">
        <v>0.61267902481104974</v>
      </c>
      <c r="AN75" s="88">
        <v>0.45950926860828734</v>
      </c>
      <c r="AO75" s="88">
        <v>0.61267902481104974</v>
      </c>
      <c r="AP75" s="88">
        <v>0.51056585400920818</v>
      </c>
      <c r="AQ75" s="88">
        <v>0.40845268320736655</v>
      </c>
      <c r="AR75" s="88">
        <v>0.30633951240552487</v>
      </c>
      <c r="AS75" s="88">
        <v>0.30633951240552487</v>
      </c>
      <c r="AT75" s="88">
        <v>0.53098848816957656</v>
      </c>
      <c r="AU75" s="88">
        <v>0.25528292700460409</v>
      </c>
      <c r="AV75" s="88">
        <v>0.30633951240552487</v>
      </c>
      <c r="AW75" s="88">
        <v>0.40845268320736655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18.931999999999999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9.6905399090947704</v>
      </c>
      <c r="M76" s="81">
        <f t="shared" si="19"/>
        <v>15.817330157205269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9.6905399090947704</v>
      </c>
      <c r="W76" s="94"/>
      <c r="X76" s="88">
        <v>0</v>
      </c>
      <c r="Y76" s="88">
        <v>0.25528292700460409</v>
      </c>
      <c r="Z76" s="88">
        <v>0.30633951240552487</v>
      </c>
      <c r="AA76" s="88">
        <v>0.45950926860828734</v>
      </c>
      <c r="AB76" s="88">
        <v>1.0211317080184164</v>
      </c>
      <c r="AC76" s="88">
        <v>0.43908663444791901</v>
      </c>
      <c r="AD76" s="88">
        <v>0.41866400028755069</v>
      </c>
      <c r="AE76" s="88">
        <v>0.35739609780644571</v>
      </c>
      <c r="AF76" s="88">
        <v>0.40845268320736655</v>
      </c>
      <c r="AG76" s="88">
        <v>0.40845268320736655</v>
      </c>
      <c r="AH76" s="88">
        <v>0.30633951240552487</v>
      </c>
      <c r="AI76" s="88">
        <v>0.30633951240552487</v>
      </c>
      <c r="AJ76" s="88">
        <v>0.25528292700460409</v>
      </c>
      <c r="AK76" s="88">
        <v>1.123244878820258</v>
      </c>
      <c r="AL76" s="88">
        <v>1.0211317080184164</v>
      </c>
      <c r="AM76" s="88">
        <v>0.61267902481104974</v>
      </c>
      <c r="AN76" s="88">
        <v>0.45950926860828734</v>
      </c>
      <c r="AO76" s="88">
        <v>0.61267902481104974</v>
      </c>
      <c r="AP76" s="88">
        <v>0.51056585400920818</v>
      </c>
      <c r="AQ76" s="88">
        <v>0.40845268320736655</v>
      </c>
      <c r="AR76" s="88">
        <v>0.30633951240552487</v>
      </c>
      <c r="AS76" s="88">
        <v>0.30633951240552487</v>
      </c>
      <c r="AT76" s="88">
        <v>0.53098848816957656</v>
      </c>
      <c r="AU76" s="88">
        <v>0.25528292700460409</v>
      </c>
      <c r="AV76" s="88">
        <v>0.30633951240552487</v>
      </c>
      <c r="AW76" s="88">
        <v>0.40845268320736655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18.584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9.6905399090947704</v>
      </c>
      <c r="M77" s="81">
        <f t="shared" si="19"/>
        <v>15.817330157205269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9.6905399090947704</v>
      </c>
      <c r="W77" s="94"/>
      <c r="X77" s="88">
        <v>0</v>
      </c>
      <c r="Y77" s="88">
        <v>0.25528292700460409</v>
      </c>
      <c r="Z77" s="88">
        <v>0.30633951240552487</v>
      </c>
      <c r="AA77" s="88">
        <v>0.45950926860828734</v>
      </c>
      <c r="AB77" s="88">
        <v>1.0211317080184164</v>
      </c>
      <c r="AC77" s="88">
        <v>0.43908663444791901</v>
      </c>
      <c r="AD77" s="88">
        <v>0.41866400028755069</v>
      </c>
      <c r="AE77" s="88">
        <v>0.35739609780644571</v>
      </c>
      <c r="AF77" s="88">
        <v>0.40845268320736655</v>
      </c>
      <c r="AG77" s="88">
        <v>0.40845268320736655</v>
      </c>
      <c r="AH77" s="88">
        <v>0.30633951240552487</v>
      </c>
      <c r="AI77" s="88">
        <v>0.30633951240552487</v>
      </c>
      <c r="AJ77" s="88">
        <v>0.25528292700460409</v>
      </c>
      <c r="AK77" s="88">
        <v>1.123244878820258</v>
      </c>
      <c r="AL77" s="88">
        <v>1.0211317080184164</v>
      </c>
      <c r="AM77" s="88">
        <v>0.61267902481104974</v>
      </c>
      <c r="AN77" s="88">
        <v>0.45950926860828734</v>
      </c>
      <c r="AO77" s="88">
        <v>0.61267902481104974</v>
      </c>
      <c r="AP77" s="88">
        <v>0.51056585400920818</v>
      </c>
      <c r="AQ77" s="88">
        <v>0.40845268320736655</v>
      </c>
      <c r="AR77" s="88">
        <v>0.30633951240552487</v>
      </c>
      <c r="AS77" s="88">
        <v>0.30633951240552487</v>
      </c>
      <c r="AT77" s="88">
        <v>0.53098848816957656</v>
      </c>
      <c r="AU77" s="88">
        <v>0.25528292700460409</v>
      </c>
      <c r="AV77" s="88">
        <v>0.30633951240552487</v>
      </c>
      <c r="AW77" s="88">
        <v>0.40845268320736655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17.335999999999999</v>
      </c>
      <c r="C78" s="23"/>
      <c r="D78" s="23"/>
      <c r="E78" s="23"/>
      <c r="F78" s="23"/>
      <c r="G78" s="23"/>
      <c r="H78" s="23"/>
      <c r="I78" s="23"/>
      <c r="J78" s="23">
        <v>5.9234624145785872</v>
      </c>
      <c r="K78" s="25">
        <f t="shared" si="17"/>
        <v>5.9234624145785872</v>
      </c>
      <c r="L78" s="24">
        <f t="shared" si="18"/>
        <v>9.3689430523917991</v>
      </c>
      <c r="M78" s="81">
        <f t="shared" si="19"/>
        <v>15.292405466970386</v>
      </c>
      <c r="O78" s="78">
        <f t="shared" si="20"/>
        <v>-5.9234624145785872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5.9234624145785872</v>
      </c>
      <c r="T78">
        <v>77</v>
      </c>
      <c r="U78" s="87">
        <f>IFERROR(-HLOOKUP($U$1,IEX!$W$2:$BH$98,T78,FALSE),0)</f>
        <v>0</v>
      </c>
      <c r="V78" s="88">
        <f t="shared" si="21"/>
        <v>9.3689430523917991</v>
      </c>
      <c r="W78" s="94"/>
      <c r="X78" s="88">
        <v>0</v>
      </c>
      <c r="Y78" s="88">
        <v>0.24681093394077444</v>
      </c>
      <c r="Z78" s="88">
        <v>0.29617312072892932</v>
      </c>
      <c r="AA78" s="88">
        <v>0.44425968109339398</v>
      </c>
      <c r="AB78" s="88">
        <v>0.98724373576309776</v>
      </c>
      <c r="AC78" s="88">
        <v>0.42451480637813205</v>
      </c>
      <c r="AD78" s="88">
        <v>0.40476993166287012</v>
      </c>
      <c r="AE78" s="88">
        <v>0.34553530751708422</v>
      </c>
      <c r="AF78" s="88">
        <v>0.39489749430523918</v>
      </c>
      <c r="AG78" s="88">
        <v>0.39489749430523918</v>
      </c>
      <c r="AH78" s="88">
        <v>0.29617312072892932</v>
      </c>
      <c r="AI78" s="88">
        <v>0.29617312072892932</v>
      </c>
      <c r="AJ78" s="88">
        <v>0.24681093394077444</v>
      </c>
      <c r="AK78" s="88">
        <v>1.0859681093394078</v>
      </c>
      <c r="AL78" s="88">
        <v>0.98724373576309776</v>
      </c>
      <c r="AM78" s="88">
        <v>0.59234624145785864</v>
      </c>
      <c r="AN78" s="88">
        <v>0.44425968109339398</v>
      </c>
      <c r="AO78" s="88">
        <v>0.59234624145785864</v>
      </c>
      <c r="AP78" s="88">
        <v>0.49362186788154888</v>
      </c>
      <c r="AQ78" s="88">
        <v>0.39489749430523918</v>
      </c>
      <c r="AR78" s="88">
        <v>0.29617312072892932</v>
      </c>
      <c r="AS78" s="88">
        <v>0.29617312072892932</v>
      </c>
      <c r="AT78" s="88">
        <v>0.51336674259681092</v>
      </c>
      <c r="AU78" s="88">
        <v>0.24681093394077444</v>
      </c>
      <c r="AV78" s="88">
        <v>0.29617312072892932</v>
      </c>
      <c r="AW78" s="88">
        <v>0.39489749430523918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17.876000000000001</v>
      </c>
      <c r="C79" s="23"/>
      <c r="D79" s="23"/>
      <c r="E79" s="23"/>
      <c r="F79" s="23"/>
      <c r="G79" s="23"/>
      <c r="H79" s="23"/>
      <c r="I79" s="23"/>
      <c r="J79" s="23">
        <v>6.1079726651480648</v>
      </c>
      <c r="K79" s="25">
        <f t="shared" si="17"/>
        <v>6.1079726651480648</v>
      </c>
      <c r="L79" s="24">
        <f t="shared" si="18"/>
        <v>9.6607767653758536</v>
      </c>
      <c r="M79" s="81">
        <f t="shared" si="19"/>
        <v>15.768749430523918</v>
      </c>
      <c r="O79" s="78">
        <f t="shared" si="20"/>
        <v>-6.1079726651480648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6.1079726651480648</v>
      </c>
      <c r="T79">
        <v>78</v>
      </c>
      <c r="U79" s="87">
        <f>IFERROR(-HLOOKUP($U$1,IEX!$W$2:$BH$98,T79,FALSE),0)</f>
        <v>0</v>
      </c>
      <c r="V79" s="88">
        <f t="shared" si="21"/>
        <v>9.6607767653758536</v>
      </c>
      <c r="W79" s="94"/>
      <c r="X79" s="88">
        <v>0</v>
      </c>
      <c r="Y79" s="88">
        <v>0.25449886104783598</v>
      </c>
      <c r="Z79" s="88">
        <v>0.30539863325740318</v>
      </c>
      <c r="AA79" s="88">
        <v>0.4580979498861048</v>
      </c>
      <c r="AB79" s="88">
        <v>1.0179954441913439</v>
      </c>
      <c r="AC79" s="88">
        <v>0.43773804100227792</v>
      </c>
      <c r="AD79" s="88">
        <v>0.41737813211845104</v>
      </c>
      <c r="AE79" s="88">
        <v>0.35629840546697039</v>
      </c>
      <c r="AF79" s="88">
        <v>0.40719817767653765</v>
      </c>
      <c r="AG79" s="88">
        <v>0.40719817767653765</v>
      </c>
      <c r="AH79" s="88">
        <v>0.30539863325740318</v>
      </c>
      <c r="AI79" s="88">
        <v>0.30539863325740318</v>
      </c>
      <c r="AJ79" s="88">
        <v>0.25449886104783598</v>
      </c>
      <c r="AK79" s="88">
        <v>1.1197949886104783</v>
      </c>
      <c r="AL79" s="88">
        <v>1.0179954441913439</v>
      </c>
      <c r="AM79" s="88">
        <v>0.61079726651480637</v>
      </c>
      <c r="AN79" s="88">
        <v>0.4580979498861048</v>
      </c>
      <c r="AO79" s="88">
        <v>0.61079726651480637</v>
      </c>
      <c r="AP79" s="88">
        <v>0.50899772209567196</v>
      </c>
      <c r="AQ79" s="88">
        <v>0.40719817767653765</v>
      </c>
      <c r="AR79" s="88">
        <v>0.30539863325740318</v>
      </c>
      <c r="AS79" s="88">
        <v>0.30539863325740318</v>
      </c>
      <c r="AT79" s="88">
        <v>0.52935763097949895</v>
      </c>
      <c r="AU79" s="88">
        <v>0.25449886104783598</v>
      </c>
      <c r="AV79" s="88">
        <v>0.30539863325740318</v>
      </c>
      <c r="AW79" s="88">
        <v>0.40719817767653765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17.739999999999998</v>
      </c>
      <c r="C80" s="23"/>
      <c r="D80" s="23"/>
      <c r="E80" s="23"/>
      <c r="F80" s="23"/>
      <c r="G80" s="23"/>
      <c r="H80" s="23"/>
      <c r="I80" s="23"/>
      <c r="J80" s="23">
        <v>6.0615034168564916</v>
      </c>
      <c r="K80" s="25">
        <f t="shared" si="17"/>
        <v>6.0615034168564916</v>
      </c>
      <c r="L80" s="24">
        <f t="shared" si="18"/>
        <v>9.5872779043280172</v>
      </c>
      <c r="M80" s="81">
        <f t="shared" si="19"/>
        <v>15.648781321184508</v>
      </c>
      <c r="O80" s="78">
        <f t="shared" si="20"/>
        <v>-6.0615034168564916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6.0615034168564916</v>
      </c>
      <c r="T80">
        <v>79</v>
      </c>
      <c r="U80" s="87">
        <f>IFERROR(-HLOOKUP($U$1,IEX!$W$2:$BH$98,T80,FALSE),0)</f>
        <v>0</v>
      </c>
      <c r="V80" s="88">
        <f t="shared" si="21"/>
        <v>9.5872779043280172</v>
      </c>
      <c r="W80" s="94"/>
      <c r="X80" s="88">
        <v>0</v>
      </c>
      <c r="Y80" s="88">
        <v>0.25256264236902048</v>
      </c>
      <c r="Z80" s="88">
        <v>0.30307517084282454</v>
      </c>
      <c r="AA80" s="88">
        <v>0.45461275626423686</v>
      </c>
      <c r="AB80" s="88">
        <v>1.0102505694760819</v>
      </c>
      <c r="AC80" s="88">
        <v>0.43440774487471517</v>
      </c>
      <c r="AD80" s="88">
        <v>0.41420273348519354</v>
      </c>
      <c r="AE80" s="88">
        <v>0.35358769931662865</v>
      </c>
      <c r="AF80" s="88">
        <v>0.40410022779043281</v>
      </c>
      <c r="AG80" s="88">
        <v>0.40410022779043281</v>
      </c>
      <c r="AH80" s="88">
        <v>0.30307517084282454</v>
      </c>
      <c r="AI80" s="88">
        <v>0.30307517084282454</v>
      </c>
      <c r="AJ80" s="88">
        <v>0.25256264236902048</v>
      </c>
      <c r="AK80" s="88">
        <v>1.11127562642369</v>
      </c>
      <c r="AL80" s="88">
        <v>1.0102505694760819</v>
      </c>
      <c r="AM80" s="88">
        <v>0.60615034168564907</v>
      </c>
      <c r="AN80" s="88">
        <v>0.45461275626423686</v>
      </c>
      <c r="AO80" s="88">
        <v>0.60615034168564907</v>
      </c>
      <c r="AP80" s="88">
        <v>0.50512528473804097</v>
      </c>
      <c r="AQ80" s="88">
        <v>0.40410022779043281</v>
      </c>
      <c r="AR80" s="88">
        <v>0.30307517084282454</v>
      </c>
      <c r="AS80" s="88">
        <v>0.30307517084282454</v>
      </c>
      <c r="AT80" s="88">
        <v>0.52533029612756266</v>
      </c>
      <c r="AU80" s="88">
        <v>0.25256264236902048</v>
      </c>
      <c r="AV80" s="88">
        <v>0.30307517084282454</v>
      </c>
      <c r="AW80" s="88">
        <v>0.40410022779043281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18.911999999999999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9.6905399090947704</v>
      </c>
      <c r="M81" s="81">
        <f t="shared" si="19"/>
        <v>15.817330157205269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9.6905399090947704</v>
      </c>
      <c r="W81" s="94"/>
      <c r="X81" s="88">
        <v>0</v>
      </c>
      <c r="Y81" s="88">
        <v>0.25528292700460409</v>
      </c>
      <c r="Z81" s="88">
        <v>0.30633951240552487</v>
      </c>
      <c r="AA81" s="88">
        <v>0.45950926860828734</v>
      </c>
      <c r="AB81" s="88">
        <v>1.0211317080184164</v>
      </c>
      <c r="AC81" s="88">
        <v>0.43908663444791901</v>
      </c>
      <c r="AD81" s="88">
        <v>0.41866400028755069</v>
      </c>
      <c r="AE81" s="88">
        <v>0.35739609780644571</v>
      </c>
      <c r="AF81" s="88">
        <v>0.40845268320736655</v>
      </c>
      <c r="AG81" s="88">
        <v>0.40845268320736655</v>
      </c>
      <c r="AH81" s="88">
        <v>0.30633951240552487</v>
      </c>
      <c r="AI81" s="88">
        <v>0.30633951240552487</v>
      </c>
      <c r="AJ81" s="88">
        <v>0.25528292700460409</v>
      </c>
      <c r="AK81" s="88">
        <v>1.123244878820258</v>
      </c>
      <c r="AL81" s="88">
        <v>1.0211317080184164</v>
      </c>
      <c r="AM81" s="88">
        <v>0.61267902481104974</v>
      </c>
      <c r="AN81" s="88">
        <v>0.45950926860828734</v>
      </c>
      <c r="AO81" s="88">
        <v>0.61267902481104974</v>
      </c>
      <c r="AP81" s="88">
        <v>0.51056585400920818</v>
      </c>
      <c r="AQ81" s="88">
        <v>0.40845268320736655</v>
      </c>
      <c r="AR81" s="88">
        <v>0.30633951240552487</v>
      </c>
      <c r="AS81" s="88">
        <v>0.30633951240552487</v>
      </c>
      <c r="AT81" s="88">
        <v>0.53098848816957656</v>
      </c>
      <c r="AU81" s="88">
        <v>0.25528292700460409</v>
      </c>
      <c r="AV81" s="88">
        <v>0.30633951240552487</v>
      </c>
      <c r="AW81" s="88">
        <v>0.40845268320736655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18.027999999999999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9.6905399090947704</v>
      </c>
      <c r="M82" s="81">
        <f t="shared" si="19"/>
        <v>15.817330157205269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9.6905399090947704</v>
      </c>
      <c r="W82" s="94"/>
      <c r="X82" s="88">
        <v>0</v>
      </c>
      <c r="Y82" s="88">
        <v>0.25528292700460409</v>
      </c>
      <c r="Z82" s="88">
        <v>0.30633951240552487</v>
      </c>
      <c r="AA82" s="88">
        <v>0.45950926860828734</v>
      </c>
      <c r="AB82" s="88">
        <v>1.0211317080184164</v>
      </c>
      <c r="AC82" s="88">
        <v>0.43908663444791901</v>
      </c>
      <c r="AD82" s="88">
        <v>0.41866400028755069</v>
      </c>
      <c r="AE82" s="88">
        <v>0.35739609780644571</v>
      </c>
      <c r="AF82" s="88">
        <v>0.40845268320736655</v>
      </c>
      <c r="AG82" s="88">
        <v>0.40845268320736655</v>
      </c>
      <c r="AH82" s="88">
        <v>0.30633951240552487</v>
      </c>
      <c r="AI82" s="88">
        <v>0.30633951240552487</v>
      </c>
      <c r="AJ82" s="88">
        <v>0.25528292700460409</v>
      </c>
      <c r="AK82" s="88">
        <v>1.123244878820258</v>
      </c>
      <c r="AL82" s="88">
        <v>1.0211317080184164</v>
      </c>
      <c r="AM82" s="88">
        <v>0.61267902481104974</v>
      </c>
      <c r="AN82" s="88">
        <v>0.45950926860828734</v>
      </c>
      <c r="AO82" s="88">
        <v>0.61267902481104974</v>
      </c>
      <c r="AP82" s="88">
        <v>0.51056585400920818</v>
      </c>
      <c r="AQ82" s="88">
        <v>0.40845268320736655</v>
      </c>
      <c r="AR82" s="88">
        <v>0.30633951240552487</v>
      </c>
      <c r="AS82" s="88">
        <v>0.30633951240552487</v>
      </c>
      <c r="AT82" s="88">
        <v>0.53098848816957656</v>
      </c>
      <c r="AU82" s="88">
        <v>0.25528292700460409</v>
      </c>
      <c r="AV82" s="88">
        <v>0.30633951240552487</v>
      </c>
      <c r="AW82" s="88">
        <v>0.40845268320736655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16.936</v>
      </c>
      <c r="C83" s="23"/>
      <c r="D83" s="23"/>
      <c r="E83" s="23"/>
      <c r="F83" s="23"/>
      <c r="G83" s="23"/>
      <c r="H83" s="23"/>
      <c r="I83" s="23"/>
      <c r="J83" s="23">
        <v>5.7867881548974944</v>
      </c>
      <c r="K83" s="25">
        <f t="shared" si="17"/>
        <v>5.7867881548974944</v>
      </c>
      <c r="L83" s="24">
        <f t="shared" si="18"/>
        <v>9.1527699316628706</v>
      </c>
      <c r="M83" s="81">
        <f t="shared" si="19"/>
        <v>14.939558086560364</v>
      </c>
      <c r="O83" s="78">
        <f t="shared" si="20"/>
        <v>-5.7867881548974944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5.7867881548974944</v>
      </c>
      <c r="T83">
        <v>82</v>
      </c>
      <c r="U83" s="87">
        <f>IFERROR(-HLOOKUP($U$1,IEX!$W$2:$BH$98,T83,FALSE),0)</f>
        <v>0</v>
      </c>
      <c r="V83" s="88">
        <f t="shared" si="21"/>
        <v>9.1527699316628706</v>
      </c>
      <c r="W83" s="94"/>
      <c r="X83" s="88">
        <v>0</v>
      </c>
      <c r="Y83" s="88">
        <v>0.24111617312072892</v>
      </c>
      <c r="Z83" s="88">
        <v>0.28933940774487465</v>
      </c>
      <c r="AA83" s="88">
        <v>0.43400911161731204</v>
      </c>
      <c r="AB83" s="88">
        <v>0.96446469248291566</v>
      </c>
      <c r="AC83" s="88">
        <v>0.41471981776765371</v>
      </c>
      <c r="AD83" s="88">
        <v>0.39543052391799538</v>
      </c>
      <c r="AE83" s="88">
        <v>0.3375626423690205</v>
      </c>
      <c r="AF83" s="88">
        <v>0.3857858769931663</v>
      </c>
      <c r="AG83" s="88">
        <v>0.3857858769931663</v>
      </c>
      <c r="AH83" s="88">
        <v>0.28933940774487465</v>
      </c>
      <c r="AI83" s="88">
        <v>0.28933940774487465</v>
      </c>
      <c r="AJ83" s="88">
        <v>0.24111617312072892</v>
      </c>
      <c r="AK83" s="88">
        <v>1.0609111617312073</v>
      </c>
      <c r="AL83" s="88">
        <v>0.96446469248291566</v>
      </c>
      <c r="AM83" s="88">
        <v>0.57867881548974931</v>
      </c>
      <c r="AN83" s="88">
        <v>0.43400911161731204</v>
      </c>
      <c r="AO83" s="88">
        <v>0.57867881548974931</v>
      </c>
      <c r="AP83" s="88">
        <v>0.48223234624145783</v>
      </c>
      <c r="AQ83" s="88">
        <v>0.3857858769931663</v>
      </c>
      <c r="AR83" s="88">
        <v>0.28933940774487465</v>
      </c>
      <c r="AS83" s="88">
        <v>0.28933940774487465</v>
      </c>
      <c r="AT83" s="88">
        <v>0.50152164009111622</v>
      </c>
      <c r="AU83" s="88">
        <v>0.24111617312072892</v>
      </c>
      <c r="AV83" s="88">
        <v>0.28933940774487465</v>
      </c>
      <c r="AW83" s="88">
        <v>0.3857858769931663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18.623999999999999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9.6905399090947704</v>
      </c>
      <c r="M84" s="81">
        <f t="shared" si="19"/>
        <v>15.817330157205269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9.6905399090947704</v>
      </c>
      <c r="W84" s="94"/>
      <c r="X84" s="88">
        <v>0</v>
      </c>
      <c r="Y84" s="88">
        <v>0.25528292700460409</v>
      </c>
      <c r="Z84" s="88">
        <v>0.30633951240552487</v>
      </c>
      <c r="AA84" s="88">
        <v>0.45950926860828734</v>
      </c>
      <c r="AB84" s="88">
        <v>1.0211317080184164</v>
      </c>
      <c r="AC84" s="88">
        <v>0.43908663444791901</v>
      </c>
      <c r="AD84" s="88">
        <v>0.41866400028755069</v>
      </c>
      <c r="AE84" s="88">
        <v>0.35739609780644571</v>
      </c>
      <c r="AF84" s="88">
        <v>0.40845268320736655</v>
      </c>
      <c r="AG84" s="88">
        <v>0.40845268320736655</v>
      </c>
      <c r="AH84" s="88">
        <v>0.30633951240552487</v>
      </c>
      <c r="AI84" s="88">
        <v>0.30633951240552487</v>
      </c>
      <c r="AJ84" s="88">
        <v>0.25528292700460409</v>
      </c>
      <c r="AK84" s="88">
        <v>1.123244878820258</v>
      </c>
      <c r="AL84" s="88">
        <v>1.0211317080184164</v>
      </c>
      <c r="AM84" s="88">
        <v>0.61267902481104974</v>
      </c>
      <c r="AN84" s="88">
        <v>0.45950926860828734</v>
      </c>
      <c r="AO84" s="88">
        <v>0.61267902481104974</v>
      </c>
      <c r="AP84" s="88">
        <v>0.51056585400920818</v>
      </c>
      <c r="AQ84" s="88">
        <v>0.40845268320736655</v>
      </c>
      <c r="AR84" s="88">
        <v>0.30633951240552487</v>
      </c>
      <c r="AS84" s="88">
        <v>0.30633951240552487</v>
      </c>
      <c r="AT84" s="88">
        <v>0.53098848816957656</v>
      </c>
      <c r="AU84" s="88">
        <v>0.25528292700460409</v>
      </c>
      <c r="AV84" s="88">
        <v>0.30633951240552487</v>
      </c>
      <c r="AW84" s="88">
        <v>0.40845268320736655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19.007999999999999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9.6905399090947704</v>
      </c>
      <c r="M85" s="81">
        <f t="shared" si="19"/>
        <v>15.817330157205269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9.6905399090947704</v>
      </c>
      <c r="W85" s="94"/>
      <c r="X85" s="88">
        <v>0</v>
      </c>
      <c r="Y85" s="88">
        <v>0.25528292700460409</v>
      </c>
      <c r="Z85" s="88">
        <v>0.30633951240552487</v>
      </c>
      <c r="AA85" s="88">
        <v>0.45950926860828734</v>
      </c>
      <c r="AB85" s="88">
        <v>1.0211317080184164</v>
      </c>
      <c r="AC85" s="88">
        <v>0.43908663444791901</v>
      </c>
      <c r="AD85" s="88">
        <v>0.41866400028755069</v>
      </c>
      <c r="AE85" s="88">
        <v>0.35739609780644571</v>
      </c>
      <c r="AF85" s="88">
        <v>0.40845268320736655</v>
      </c>
      <c r="AG85" s="88">
        <v>0.40845268320736655</v>
      </c>
      <c r="AH85" s="88">
        <v>0.30633951240552487</v>
      </c>
      <c r="AI85" s="88">
        <v>0.30633951240552487</v>
      </c>
      <c r="AJ85" s="88">
        <v>0.25528292700460409</v>
      </c>
      <c r="AK85" s="88">
        <v>1.123244878820258</v>
      </c>
      <c r="AL85" s="88">
        <v>1.0211317080184164</v>
      </c>
      <c r="AM85" s="88">
        <v>0.61267902481104974</v>
      </c>
      <c r="AN85" s="88">
        <v>0.45950926860828734</v>
      </c>
      <c r="AO85" s="88">
        <v>0.61267902481104974</v>
      </c>
      <c r="AP85" s="88">
        <v>0.51056585400920818</v>
      </c>
      <c r="AQ85" s="88">
        <v>0.40845268320736655</v>
      </c>
      <c r="AR85" s="88">
        <v>0.30633951240552487</v>
      </c>
      <c r="AS85" s="88">
        <v>0.30633951240552487</v>
      </c>
      <c r="AT85" s="88">
        <v>0.53098848816957656</v>
      </c>
      <c r="AU85" s="88">
        <v>0.25528292700460409</v>
      </c>
      <c r="AV85" s="88">
        <v>0.30633951240552487</v>
      </c>
      <c r="AW85" s="88">
        <v>0.40845268320736655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17.335999999999999</v>
      </c>
      <c r="C86" s="23"/>
      <c r="D86" s="23"/>
      <c r="E86" s="23"/>
      <c r="F86" s="23"/>
      <c r="G86" s="23"/>
      <c r="H86" s="23"/>
      <c r="I86" s="23"/>
      <c r="J86" s="23">
        <v>5.9234624145785872</v>
      </c>
      <c r="K86" s="25">
        <f t="shared" si="17"/>
        <v>5.9234624145785872</v>
      </c>
      <c r="L86" s="24">
        <f t="shared" si="18"/>
        <v>9.3689430523917991</v>
      </c>
      <c r="M86" s="81">
        <f t="shared" si="19"/>
        <v>15.292405466970386</v>
      </c>
      <c r="O86" s="78">
        <f t="shared" si="20"/>
        <v>-5.9234624145785872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5.9234624145785872</v>
      </c>
      <c r="T86">
        <v>85</v>
      </c>
      <c r="U86" s="87">
        <f>IFERROR(-HLOOKUP($U$1,IEX!$W$2:$BH$98,T86,FALSE),0)</f>
        <v>0</v>
      </c>
      <c r="V86" s="88">
        <f t="shared" si="21"/>
        <v>9.3689430523917991</v>
      </c>
      <c r="W86" s="94"/>
      <c r="X86" s="88">
        <v>0</v>
      </c>
      <c r="Y86" s="88">
        <v>0.24681093394077444</v>
      </c>
      <c r="Z86" s="88">
        <v>0.29617312072892932</v>
      </c>
      <c r="AA86" s="88">
        <v>0.44425968109339398</v>
      </c>
      <c r="AB86" s="88">
        <v>0.98724373576309776</v>
      </c>
      <c r="AC86" s="88">
        <v>0.42451480637813205</v>
      </c>
      <c r="AD86" s="88">
        <v>0.40476993166287012</v>
      </c>
      <c r="AE86" s="88">
        <v>0.34553530751708422</v>
      </c>
      <c r="AF86" s="88">
        <v>0.39489749430523918</v>
      </c>
      <c r="AG86" s="88">
        <v>0.39489749430523918</v>
      </c>
      <c r="AH86" s="88">
        <v>0.29617312072892932</v>
      </c>
      <c r="AI86" s="88">
        <v>0.29617312072892932</v>
      </c>
      <c r="AJ86" s="88">
        <v>0.24681093394077444</v>
      </c>
      <c r="AK86" s="88">
        <v>1.0859681093394078</v>
      </c>
      <c r="AL86" s="88">
        <v>0.98724373576309776</v>
      </c>
      <c r="AM86" s="88">
        <v>0.59234624145785864</v>
      </c>
      <c r="AN86" s="88">
        <v>0.44425968109339398</v>
      </c>
      <c r="AO86" s="88">
        <v>0.59234624145785864</v>
      </c>
      <c r="AP86" s="88">
        <v>0.49362186788154888</v>
      </c>
      <c r="AQ86" s="88">
        <v>0.39489749430523918</v>
      </c>
      <c r="AR86" s="88">
        <v>0.29617312072892932</v>
      </c>
      <c r="AS86" s="88">
        <v>0.29617312072892932</v>
      </c>
      <c r="AT86" s="88">
        <v>0.51336674259681092</v>
      </c>
      <c r="AU86" s="88">
        <v>0.24681093394077444</v>
      </c>
      <c r="AV86" s="88">
        <v>0.29617312072892932</v>
      </c>
      <c r="AW86" s="88">
        <v>0.39489749430523918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16.032</v>
      </c>
      <c r="C87" s="23"/>
      <c r="D87" s="23"/>
      <c r="E87" s="23"/>
      <c r="F87" s="23"/>
      <c r="G87" s="23"/>
      <c r="H87" s="23"/>
      <c r="I87" s="23"/>
      <c r="J87" s="23">
        <v>5.4779043280182229</v>
      </c>
      <c r="K87" s="25">
        <f t="shared" si="17"/>
        <v>5.4779043280182229</v>
      </c>
      <c r="L87" s="24">
        <f t="shared" si="18"/>
        <v>8.6642186788154874</v>
      </c>
      <c r="M87" s="81">
        <f t="shared" si="19"/>
        <v>14.14212300683371</v>
      </c>
      <c r="O87" s="78">
        <f t="shared" si="20"/>
        <v>-5.4779043280182229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5.4779043280182229</v>
      </c>
      <c r="T87">
        <v>86</v>
      </c>
      <c r="U87" s="87">
        <f>IFERROR(-HLOOKUP($U$1,IEX!$W$2:$BH$98,T87,FALSE),0)</f>
        <v>0</v>
      </c>
      <c r="V87" s="88">
        <f t="shared" si="21"/>
        <v>8.6642186788154874</v>
      </c>
      <c r="W87" s="94"/>
      <c r="X87" s="88">
        <v>0</v>
      </c>
      <c r="Y87" s="88">
        <v>0.22824601366742597</v>
      </c>
      <c r="Z87" s="88">
        <v>0.27389521640091113</v>
      </c>
      <c r="AA87" s="88">
        <v>0.41084282460136673</v>
      </c>
      <c r="AB87" s="88">
        <v>0.91298405466970389</v>
      </c>
      <c r="AC87" s="88">
        <v>0.39258314350797263</v>
      </c>
      <c r="AD87" s="88">
        <v>0.37432346241457859</v>
      </c>
      <c r="AE87" s="88">
        <v>0.31954441913439635</v>
      </c>
      <c r="AF87" s="88">
        <v>0.36519362186788151</v>
      </c>
      <c r="AG87" s="88">
        <v>0.36519362186788151</v>
      </c>
      <c r="AH87" s="88">
        <v>0.27389521640091113</v>
      </c>
      <c r="AI87" s="88">
        <v>0.27389521640091113</v>
      </c>
      <c r="AJ87" s="88">
        <v>0.22824601366742597</v>
      </c>
      <c r="AK87" s="88">
        <v>1.0042824601366742</v>
      </c>
      <c r="AL87" s="88">
        <v>0.91298405466970389</v>
      </c>
      <c r="AM87" s="88">
        <v>0.54779043280182227</v>
      </c>
      <c r="AN87" s="88">
        <v>0.41084282460136673</v>
      </c>
      <c r="AO87" s="88">
        <v>0.54779043280182227</v>
      </c>
      <c r="AP87" s="88">
        <v>0.45649202733485195</v>
      </c>
      <c r="AQ87" s="88">
        <v>0.36519362186788151</v>
      </c>
      <c r="AR87" s="88">
        <v>0.27389521640091113</v>
      </c>
      <c r="AS87" s="88">
        <v>0.27389521640091113</v>
      </c>
      <c r="AT87" s="88">
        <v>0.47475170842824604</v>
      </c>
      <c r="AU87" s="88">
        <v>0.22824601366742597</v>
      </c>
      <c r="AV87" s="88">
        <v>0.27389521640091113</v>
      </c>
      <c r="AW87" s="88">
        <v>0.36519362186788151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17.452000000000002</v>
      </c>
      <c r="C88" s="23"/>
      <c r="D88" s="23"/>
      <c r="E88" s="23"/>
      <c r="F88" s="23"/>
      <c r="G88" s="23"/>
      <c r="H88" s="23"/>
      <c r="I88" s="23"/>
      <c r="J88" s="23">
        <v>5.9630979498861052</v>
      </c>
      <c r="K88" s="25">
        <f t="shared" si="17"/>
        <v>5.9630979498861052</v>
      </c>
      <c r="L88" s="24">
        <f t="shared" si="18"/>
        <v>9.4316332574031883</v>
      </c>
      <c r="M88" s="81">
        <f t="shared" si="19"/>
        <v>15.394731207289293</v>
      </c>
      <c r="O88" s="78">
        <f t="shared" si="20"/>
        <v>-5.9630979498861052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5.9630979498861052</v>
      </c>
      <c r="T88">
        <v>87</v>
      </c>
      <c r="U88" s="87">
        <f>IFERROR(-HLOOKUP($U$1,IEX!$W$2:$BH$98,T88,FALSE),0)</f>
        <v>0</v>
      </c>
      <c r="V88" s="88">
        <f t="shared" si="21"/>
        <v>9.4316332574031883</v>
      </c>
      <c r="W88" s="94"/>
      <c r="X88" s="88">
        <v>0</v>
      </c>
      <c r="Y88" s="88">
        <v>0.24846241457858773</v>
      </c>
      <c r="Z88" s="88">
        <v>0.29815489749430524</v>
      </c>
      <c r="AA88" s="88">
        <v>0.44723234624145791</v>
      </c>
      <c r="AB88" s="88">
        <v>0.9938496583143509</v>
      </c>
      <c r="AC88" s="88">
        <v>0.42735535307517086</v>
      </c>
      <c r="AD88" s="88">
        <v>0.40747835990888387</v>
      </c>
      <c r="AE88" s="88">
        <v>0.34784738041002278</v>
      </c>
      <c r="AF88" s="88">
        <v>0.39753986332574037</v>
      </c>
      <c r="AG88" s="88">
        <v>0.39753986332574037</v>
      </c>
      <c r="AH88" s="88">
        <v>0.29815489749430524</v>
      </c>
      <c r="AI88" s="88">
        <v>0.29815489749430524</v>
      </c>
      <c r="AJ88" s="88">
        <v>0.24846241457858773</v>
      </c>
      <c r="AK88" s="88">
        <v>1.093234624145786</v>
      </c>
      <c r="AL88" s="88">
        <v>0.9938496583143509</v>
      </c>
      <c r="AM88" s="88">
        <v>0.59630979498861048</v>
      </c>
      <c r="AN88" s="88">
        <v>0.44723234624145791</v>
      </c>
      <c r="AO88" s="88">
        <v>0.59630979498861048</v>
      </c>
      <c r="AP88" s="88">
        <v>0.49692482915717545</v>
      </c>
      <c r="AQ88" s="88">
        <v>0.39753986332574037</v>
      </c>
      <c r="AR88" s="88">
        <v>0.29815489749430524</v>
      </c>
      <c r="AS88" s="88">
        <v>0.29815489749430524</v>
      </c>
      <c r="AT88" s="88">
        <v>0.5168018223234625</v>
      </c>
      <c r="AU88" s="88">
        <v>0.24846241457858773</v>
      </c>
      <c r="AV88" s="88">
        <v>0.29815489749430524</v>
      </c>
      <c r="AW88" s="88">
        <v>0.39753986332574037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18.643999999999998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9.6905399090947704</v>
      </c>
      <c r="M89" s="81">
        <f t="shared" si="19"/>
        <v>15.817330157205269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9.6905399090947704</v>
      </c>
      <c r="W89" s="94"/>
      <c r="X89" s="88">
        <v>0</v>
      </c>
      <c r="Y89" s="88">
        <v>0.25528292700460409</v>
      </c>
      <c r="Z89" s="88">
        <v>0.30633951240552487</v>
      </c>
      <c r="AA89" s="88">
        <v>0.45950926860828734</v>
      </c>
      <c r="AB89" s="88">
        <v>1.0211317080184164</v>
      </c>
      <c r="AC89" s="88">
        <v>0.43908663444791901</v>
      </c>
      <c r="AD89" s="88">
        <v>0.41866400028755069</v>
      </c>
      <c r="AE89" s="88">
        <v>0.35739609780644571</v>
      </c>
      <c r="AF89" s="88">
        <v>0.40845268320736655</v>
      </c>
      <c r="AG89" s="88">
        <v>0.40845268320736655</v>
      </c>
      <c r="AH89" s="88">
        <v>0.30633951240552487</v>
      </c>
      <c r="AI89" s="88">
        <v>0.30633951240552487</v>
      </c>
      <c r="AJ89" s="88">
        <v>0.25528292700460409</v>
      </c>
      <c r="AK89" s="88">
        <v>1.123244878820258</v>
      </c>
      <c r="AL89" s="88">
        <v>1.0211317080184164</v>
      </c>
      <c r="AM89" s="88">
        <v>0.61267902481104974</v>
      </c>
      <c r="AN89" s="88">
        <v>0.45950926860828734</v>
      </c>
      <c r="AO89" s="88">
        <v>0.61267902481104974</v>
      </c>
      <c r="AP89" s="88">
        <v>0.51056585400920818</v>
      </c>
      <c r="AQ89" s="88">
        <v>0.40845268320736655</v>
      </c>
      <c r="AR89" s="88">
        <v>0.30633951240552487</v>
      </c>
      <c r="AS89" s="88">
        <v>0.30633951240552487</v>
      </c>
      <c r="AT89" s="88">
        <v>0.53098848816957656</v>
      </c>
      <c r="AU89" s="88">
        <v>0.25528292700460409</v>
      </c>
      <c r="AV89" s="88">
        <v>0.30633951240552487</v>
      </c>
      <c r="AW89" s="88">
        <v>0.40845268320736655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18.472000000000001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9.6905399090947704</v>
      </c>
      <c r="M90" s="81">
        <f t="shared" si="19"/>
        <v>15.817330157205269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9.6905399090947704</v>
      </c>
      <c r="W90" s="94"/>
      <c r="X90" s="88">
        <v>0</v>
      </c>
      <c r="Y90" s="88">
        <v>0.25528292700460409</v>
      </c>
      <c r="Z90" s="88">
        <v>0.30633951240552487</v>
      </c>
      <c r="AA90" s="88">
        <v>0.45950926860828734</v>
      </c>
      <c r="AB90" s="88">
        <v>1.0211317080184164</v>
      </c>
      <c r="AC90" s="88">
        <v>0.43908663444791901</v>
      </c>
      <c r="AD90" s="88">
        <v>0.41866400028755069</v>
      </c>
      <c r="AE90" s="88">
        <v>0.35739609780644571</v>
      </c>
      <c r="AF90" s="88">
        <v>0.40845268320736655</v>
      </c>
      <c r="AG90" s="88">
        <v>0.40845268320736655</v>
      </c>
      <c r="AH90" s="88">
        <v>0.30633951240552487</v>
      </c>
      <c r="AI90" s="88">
        <v>0.30633951240552487</v>
      </c>
      <c r="AJ90" s="88">
        <v>0.25528292700460409</v>
      </c>
      <c r="AK90" s="88">
        <v>1.123244878820258</v>
      </c>
      <c r="AL90" s="88">
        <v>1.0211317080184164</v>
      </c>
      <c r="AM90" s="88">
        <v>0.61267902481104974</v>
      </c>
      <c r="AN90" s="88">
        <v>0.45950926860828734</v>
      </c>
      <c r="AO90" s="88">
        <v>0.61267902481104974</v>
      </c>
      <c r="AP90" s="88">
        <v>0.51056585400920818</v>
      </c>
      <c r="AQ90" s="88">
        <v>0.40845268320736655</v>
      </c>
      <c r="AR90" s="88">
        <v>0.30633951240552487</v>
      </c>
      <c r="AS90" s="88">
        <v>0.30633951240552487</v>
      </c>
      <c r="AT90" s="88">
        <v>0.53098848816957656</v>
      </c>
      <c r="AU90" s="88">
        <v>0.25528292700460409</v>
      </c>
      <c r="AV90" s="88">
        <v>0.30633951240552487</v>
      </c>
      <c r="AW90" s="88">
        <v>0.40845268320736655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16.012</v>
      </c>
      <c r="C91" s="23"/>
      <c r="D91" s="23"/>
      <c r="E91" s="23"/>
      <c r="F91" s="23"/>
      <c r="G91" s="23"/>
      <c r="H91" s="23"/>
      <c r="I91" s="23"/>
      <c r="J91" s="23">
        <v>5.4710706150341686</v>
      </c>
      <c r="K91" s="25">
        <f t="shared" si="17"/>
        <v>5.4710706150341686</v>
      </c>
      <c r="L91" s="24">
        <f t="shared" si="18"/>
        <v>8.6534100227790436</v>
      </c>
      <c r="M91" s="81">
        <f t="shared" si="19"/>
        <v>14.124480637813212</v>
      </c>
      <c r="O91" s="78">
        <f t="shared" si="20"/>
        <v>-5.4710706150341686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5.4710706150341686</v>
      </c>
      <c r="T91">
        <v>90</v>
      </c>
      <c r="U91" s="87">
        <f>IFERROR(-HLOOKUP($U$1,IEX!$W$2:$BH$98,T91,FALSE),0)</f>
        <v>0</v>
      </c>
      <c r="V91" s="88">
        <f t="shared" si="21"/>
        <v>8.6534100227790436</v>
      </c>
      <c r="W91" s="94"/>
      <c r="X91" s="88">
        <v>0</v>
      </c>
      <c r="Y91" s="88">
        <v>0.22796127562642368</v>
      </c>
      <c r="Z91" s="88">
        <v>0.27355353075170841</v>
      </c>
      <c r="AA91" s="88">
        <v>0.41033029612756261</v>
      </c>
      <c r="AB91" s="88">
        <v>0.91184510250569473</v>
      </c>
      <c r="AC91" s="88">
        <v>0.3920933940774487</v>
      </c>
      <c r="AD91" s="88">
        <v>0.37385649202733484</v>
      </c>
      <c r="AE91" s="88">
        <v>0.31914578587699316</v>
      </c>
      <c r="AF91" s="88">
        <v>0.36473804100227791</v>
      </c>
      <c r="AG91" s="88">
        <v>0.36473804100227791</v>
      </c>
      <c r="AH91" s="88">
        <v>0.27355353075170841</v>
      </c>
      <c r="AI91" s="88">
        <v>0.27355353075170841</v>
      </c>
      <c r="AJ91" s="88">
        <v>0.22796127562642368</v>
      </c>
      <c r="AK91" s="88">
        <v>1.0030296127562643</v>
      </c>
      <c r="AL91" s="88">
        <v>0.91184510250569473</v>
      </c>
      <c r="AM91" s="88">
        <v>0.54710706150341681</v>
      </c>
      <c r="AN91" s="88">
        <v>0.41033029612756261</v>
      </c>
      <c r="AO91" s="88">
        <v>0.54710706150341681</v>
      </c>
      <c r="AP91" s="88">
        <v>0.45592255125284736</v>
      </c>
      <c r="AQ91" s="88">
        <v>0.36473804100227791</v>
      </c>
      <c r="AR91" s="88">
        <v>0.27355353075170841</v>
      </c>
      <c r="AS91" s="88">
        <v>0.27355353075170841</v>
      </c>
      <c r="AT91" s="88">
        <v>0.47415945330296133</v>
      </c>
      <c r="AU91" s="88">
        <v>0.22796127562642368</v>
      </c>
      <c r="AV91" s="88">
        <v>0.27355353075170841</v>
      </c>
      <c r="AW91" s="88">
        <v>0.36473804100227791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18.047999999999998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9.6905399090947704</v>
      </c>
      <c r="M92" s="81">
        <f t="shared" si="19"/>
        <v>15.817330157205269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9.6905399090947704</v>
      </c>
      <c r="W92" s="94"/>
      <c r="X92" s="88">
        <v>0</v>
      </c>
      <c r="Y92" s="88">
        <v>0.25528292700460409</v>
      </c>
      <c r="Z92" s="88">
        <v>0.30633951240552487</v>
      </c>
      <c r="AA92" s="88">
        <v>0.45950926860828734</v>
      </c>
      <c r="AB92" s="88">
        <v>1.0211317080184164</v>
      </c>
      <c r="AC92" s="88">
        <v>0.43908663444791901</v>
      </c>
      <c r="AD92" s="88">
        <v>0.41866400028755069</v>
      </c>
      <c r="AE92" s="88">
        <v>0.35739609780644571</v>
      </c>
      <c r="AF92" s="88">
        <v>0.40845268320736655</v>
      </c>
      <c r="AG92" s="88">
        <v>0.40845268320736655</v>
      </c>
      <c r="AH92" s="88">
        <v>0.30633951240552487</v>
      </c>
      <c r="AI92" s="88">
        <v>0.30633951240552487</v>
      </c>
      <c r="AJ92" s="88">
        <v>0.25528292700460409</v>
      </c>
      <c r="AK92" s="88">
        <v>1.123244878820258</v>
      </c>
      <c r="AL92" s="88">
        <v>1.0211317080184164</v>
      </c>
      <c r="AM92" s="88">
        <v>0.61267902481104974</v>
      </c>
      <c r="AN92" s="88">
        <v>0.45950926860828734</v>
      </c>
      <c r="AO92" s="88">
        <v>0.61267902481104974</v>
      </c>
      <c r="AP92" s="88">
        <v>0.51056585400920818</v>
      </c>
      <c r="AQ92" s="88">
        <v>0.40845268320736655</v>
      </c>
      <c r="AR92" s="88">
        <v>0.30633951240552487</v>
      </c>
      <c r="AS92" s="88">
        <v>0.30633951240552487</v>
      </c>
      <c r="AT92" s="88">
        <v>0.53098848816957656</v>
      </c>
      <c r="AU92" s="88">
        <v>0.25528292700460409</v>
      </c>
      <c r="AV92" s="88">
        <v>0.30633951240552487</v>
      </c>
      <c r="AW92" s="88">
        <v>0.40845268320736655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17.739999999999998</v>
      </c>
      <c r="C93" s="23"/>
      <c r="D93" s="23"/>
      <c r="E93" s="23"/>
      <c r="F93" s="23"/>
      <c r="G93" s="23"/>
      <c r="H93" s="23"/>
      <c r="I93" s="23"/>
      <c r="J93" s="23">
        <v>6.0615034168564916</v>
      </c>
      <c r="K93" s="25">
        <f t="shared" si="17"/>
        <v>6.0615034168564916</v>
      </c>
      <c r="L93" s="24">
        <f t="shared" si="18"/>
        <v>9.5872779043280172</v>
      </c>
      <c r="M93" s="81">
        <f t="shared" si="19"/>
        <v>15.648781321184508</v>
      </c>
      <c r="O93" s="78">
        <f t="shared" si="20"/>
        <v>-6.0615034168564916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6.0615034168564916</v>
      </c>
      <c r="T93">
        <v>92</v>
      </c>
      <c r="U93" s="87">
        <f>IFERROR(-HLOOKUP($U$1,IEX!$W$2:$BH$98,T93,FALSE),0)</f>
        <v>0</v>
      </c>
      <c r="V93" s="88">
        <f t="shared" si="21"/>
        <v>9.5872779043280172</v>
      </c>
      <c r="W93" s="94"/>
      <c r="X93" s="88">
        <v>0</v>
      </c>
      <c r="Y93" s="88">
        <v>0.25256264236902048</v>
      </c>
      <c r="Z93" s="88">
        <v>0.30307517084282454</v>
      </c>
      <c r="AA93" s="88">
        <v>0.45461275626423686</v>
      </c>
      <c r="AB93" s="88">
        <v>1.0102505694760819</v>
      </c>
      <c r="AC93" s="88">
        <v>0.43440774487471517</v>
      </c>
      <c r="AD93" s="88">
        <v>0.41420273348519354</v>
      </c>
      <c r="AE93" s="88">
        <v>0.35358769931662865</v>
      </c>
      <c r="AF93" s="88">
        <v>0.40410022779043281</v>
      </c>
      <c r="AG93" s="88">
        <v>0.40410022779043281</v>
      </c>
      <c r="AH93" s="88">
        <v>0.30307517084282454</v>
      </c>
      <c r="AI93" s="88">
        <v>0.30307517084282454</v>
      </c>
      <c r="AJ93" s="88">
        <v>0.25256264236902048</v>
      </c>
      <c r="AK93" s="88">
        <v>1.11127562642369</v>
      </c>
      <c r="AL93" s="88">
        <v>1.0102505694760819</v>
      </c>
      <c r="AM93" s="88">
        <v>0.60615034168564907</v>
      </c>
      <c r="AN93" s="88">
        <v>0.45461275626423686</v>
      </c>
      <c r="AO93" s="88">
        <v>0.60615034168564907</v>
      </c>
      <c r="AP93" s="88">
        <v>0.50512528473804097</v>
      </c>
      <c r="AQ93" s="88">
        <v>0.40410022779043281</v>
      </c>
      <c r="AR93" s="88">
        <v>0.30307517084282454</v>
      </c>
      <c r="AS93" s="88">
        <v>0.30307517084282454</v>
      </c>
      <c r="AT93" s="88">
        <v>0.52533029612756266</v>
      </c>
      <c r="AU93" s="88">
        <v>0.25256264236902048</v>
      </c>
      <c r="AV93" s="88">
        <v>0.30307517084282454</v>
      </c>
      <c r="AW93" s="88">
        <v>0.40410022779043281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18.623999999999999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9.6905399090947704</v>
      </c>
      <c r="M94" s="81">
        <f t="shared" si="19"/>
        <v>15.817330157205269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9.6905399090947704</v>
      </c>
      <c r="W94" s="94"/>
      <c r="X94" s="88">
        <v>0</v>
      </c>
      <c r="Y94" s="88">
        <v>0.25528292700460409</v>
      </c>
      <c r="Z94" s="88">
        <v>0.30633951240552487</v>
      </c>
      <c r="AA94" s="88">
        <v>0.45950926860828734</v>
      </c>
      <c r="AB94" s="88">
        <v>1.0211317080184164</v>
      </c>
      <c r="AC94" s="88">
        <v>0.43908663444791901</v>
      </c>
      <c r="AD94" s="88">
        <v>0.41866400028755069</v>
      </c>
      <c r="AE94" s="88">
        <v>0.35739609780644571</v>
      </c>
      <c r="AF94" s="88">
        <v>0.40845268320736655</v>
      </c>
      <c r="AG94" s="88">
        <v>0.40845268320736655</v>
      </c>
      <c r="AH94" s="88">
        <v>0.30633951240552487</v>
      </c>
      <c r="AI94" s="88">
        <v>0.30633951240552487</v>
      </c>
      <c r="AJ94" s="88">
        <v>0.25528292700460409</v>
      </c>
      <c r="AK94" s="88">
        <v>1.123244878820258</v>
      </c>
      <c r="AL94" s="88">
        <v>1.0211317080184164</v>
      </c>
      <c r="AM94" s="88">
        <v>0.61267902481104974</v>
      </c>
      <c r="AN94" s="88">
        <v>0.45950926860828734</v>
      </c>
      <c r="AO94" s="88">
        <v>0.61267902481104974</v>
      </c>
      <c r="AP94" s="88">
        <v>0.51056585400920818</v>
      </c>
      <c r="AQ94" s="88">
        <v>0.40845268320736655</v>
      </c>
      <c r="AR94" s="88">
        <v>0.30633951240552487</v>
      </c>
      <c r="AS94" s="88">
        <v>0.30633951240552487</v>
      </c>
      <c r="AT94" s="88">
        <v>0.53098848816957656</v>
      </c>
      <c r="AU94" s="88">
        <v>0.25528292700460409</v>
      </c>
      <c r="AV94" s="88">
        <v>0.30633951240552487</v>
      </c>
      <c r="AW94" s="88">
        <v>0.40845268320736655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17.416</v>
      </c>
      <c r="C95" s="23"/>
      <c r="D95" s="23"/>
      <c r="E95" s="23"/>
      <c r="F95" s="23"/>
      <c r="G95" s="23"/>
      <c r="H95" s="23"/>
      <c r="I95" s="23"/>
      <c r="J95" s="23">
        <v>5.9507972665148063</v>
      </c>
      <c r="K95" s="25">
        <f t="shared" si="17"/>
        <v>5.9507972665148063</v>
      </c>
      <c r="L95" s="24">
        <f t="shared" si="18"/>
        <v>9.4121776765375849</v>
      </c>
      <c r="M95" s="81">
        <f t="shared" si="19"/>
        <v>15.362974943052391</v>
      </c>
      <c r="O95" s="78">
        <f t="shared" si="20"/>
        <v>-5.9507972665148063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5.9507972665148063</v>
      </c>
      <c r="T95">
        <v>94</v>
      </c>
      <c r="U95" s="87">
        <f>IFERROR(-HLOOKUP($U$1,IEX!$W$2:$BH$98,T95,FALSE),0)</f>
        <v>0</v>
      </c>
      <c r="V95" s="88">
        <f t="shared" si="21"/>
        <v>9.4121776765375849</v>
      </c>
      <c r="W95" s="94"/>
      <c r="X95" s="88">
        <v>0</v>
      </c>
      <c r="Y95" s="88">
        <v>0.24794988610478363</v>
      </c>
      <c r="Z95" s="88">
        <v>0.29753986332574028</v>
      </c>
      <c r="AA95" s="88">
        <v>0.44630979498861045</v>
      </c>
      <c r="AB95" s="88">
        <v>0.99179954441913454</v>
      </c>
      <c r="AC95" s="88">
        <v>0.42647380410022778</v>
      </c>
      <c r="AD95" s="88">
        <v>0.40663781321184511</v>
      </c>
      <c r="AE95" s="88">
        <v>0.34712984054669704</v>
      </c>
      <c r="AF95" s="88">
        <v>0.39671981776765375</v>
      </c>
      <c r="AG95" s="88">
        <v>0.39671981776765375</v>
      </c>
      <c r="AH95" s="88">
        <v>0.29753986332574028</v>
      </c>
      <c r="AI95" s="88">
        <v>0.29753986332574028</v>
      </c>
      <c r="AJ95" s="88">
        <v>0.24794988610478363</v>
      </c>
      <c r="AK95" s="88">
        <v>1.0909794988610479</v>
      </c>
      <c r="AL95" s="88">
        <v>0.99179954441913454</v>
      </c>
      <c r="AM95" s="88">
        <v>0.59507972665148057</v>
      </c>
      <c r="AN95" s="88">
        <v>0.44630979498861045</v>
      </c>
      <c r="AO95" s="88">
        <v>0.59507972665148057</v>
      </c>
      <c r="AP95" s="88">
        <v>0.49589977220956727</v>
      </c>
      <c r="AQ95" s="88">
        <v>0.39671981776765375</v>
      </c>
      <c r="AR95" s="88">
        <v>0.29753986332574028</v>
      </c>
      <c r="AS95" s="88">
        <v>0.29753986332574028</v>
      </c>
      <c r="AT95" s="88">
        <v>0.51573576309795</v>
      </c>
      <c r="AU95" s="88">
        <v>0.24794988610478363</v>
      </c>
      <c r="AV95" s="88">
        <v>0.29753986332574028</v>
      </c>
      <c r="AW95" s="88">
        <v>0.39671981776765375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15.224</v>
      </c>
      <c r="C96" s="23"/>
      <c r="D96" s="23"/>
      <c r="E96" s="23"/>
      <c r="F96" s="23"/>
      <c r="G96" s="23"/>
      <c r="H96" s="23"/>
      <c r="I96" s="23"/>
      <c r="J96" s="23">
        <v>5.201822323462415</v>
      </c>
      <c r="K96" s="25">
        <f t="shared" si="17"/>
        <v>5.201822323462415</v>
      </c>
      <c r="L96" s="24">
        <f t="shared" si="18"/>
        <v>8.2275489749430513</v>
      </c>
      <c r="M96" s="81">
        <f t="shared" si="19"/>
        <v>13.429371298405467</v>
      </c>
      <c r="O96" s="78">
        <f t="shared" si="20"/>
        <v>-5.201822323462415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5.201822323462415</v>
      </c>
      <c r="T96">
        <v>95</v>
      </c>
      <c r="U96" s="87">
        <f>IFERROR(-HLOOKUP($U$1,IEX!$W$2:$BH$98,T96,FALSE),0)</f>
        <v>0</v>
      </c>
      <c r="V96" s="88">
        <f t="shared" si="21"/>
        <v>8.2275489749430513</v>
      </c>
      <c r="W96" s="94"/>
      <c r="X96" s="88">
        <v>0</v>
      </c>
      <c r="Y96" s="88">
        <v>0.21674259681093394</v>
      </c>
      <c r="Z96" s="88">
        <v>0.2600911161731207</v>
      </c>
      <c r="AA96" s="88">
        <v>0.39013667425968107</v>
      </c>
      <c r="AB96" s="88">
        <v>0.86697038724373576</v>
      </c>
      <c r="AC96" s="88">
        <v>0.37279726651480638</v>
      </c>
      <c r="AD96" s="88">
        <v>0.35545785876993163</v>
      </c>
      <c r="AE96" s="88">
        <v>0.30343963553530751</v>
      </c>
      <c r="AF96" s="88">
        <v>0.34678815489749432</v>
      </c>
      <c r="AG96" s="88">
        <v>0.34678815489749432</v>
      </c>
      <c r="AH96" s="88">
        <v>0.2600911161731207</v>
      </c>
      <c r="AI96" s="88">
        <v>0.2600911161731207</v>
      </c>
      <c r="AJ96" s="88">
        <v>0.21674259681093394</v>
      </c>
      <c r="AK96" s="88">
        <v>0.95366742596810949</v>
      </c>
      <c r="AL96" s="88">
        <v>0.86697038724373576</v>
      </c>
      <c r="AM96" s="88">
        <v>0.52018223234624139</v>
      </c>
      <c r="AN96" s="88">
        <v>0.39013667425968107</v>
      </c>
      <c r="AO96" s="88">
        <v>0.52018223234624139</v>
      </c>
      <c r="AP96" s="88">
        <v>0.43348519362186788</v>
      </c>
      <c r="AQ96" s="88">
        <v>0.34678815489749432</v>
      </c>
      <c r="AR96" s="88">
        <v>0.2600911161731207</v>
      </c>
      <c r="AS96" s="88">
        <v>0.2600911161731207</v>
      </c>
      <c r="AT96" s="88">
        <v>0.45082460136674268</v>
      </c>
      <c r="AU96" s="88">
        <v>0.21674259681093394</v>
      </c>
      <c r="AV96" s="88">
        <v>0.2600911161731207</v>
      </c>
      <c r="AW96" s="88">
        <v>0.34678815489749432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15.476000000000001</v>
      </c>
      <c r="C97" s="23"/>
      <c r="D97" s="23"/>
      <c r="E97" s="23"/>
      <c r="F97" s="23"/>
      <c r="G97" s="23"/>
      <c r="H97" s="23"/>
      <c r="I97" s="23"/>
      <c r="J97" s="23">
        <v>5.2879271070615035</v>
      </c>
      <c r="K97" s="25">
        <f t="shared" si="17"/>
        <v>5.2879271070615035</v>
      </c>
      <c r="L97" s="24">
        <f t="shared" si="18"/>
        <v>8.3637380410022768</v>
      </c>
      <c r="M97" s="81">
        <f t="shared" si="19"/>
        <v>13.651665148063781</v>
      </c>
      <c r="O97" s="78">
        <f t="shared" si="20"/>
        <v>-5.2879271070615035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5.2879271070615035</v>
      </c>
      <c r="T97">
        <v>96</v>
      </c>
      <c r="U97" s="87">
        <f>IFERROR(-HLOOKUP($U$1,IEX!$W$2:$BH$98,T97,FALSE),0)</f>
        <v>0</v>
      </c>
      <c r="V97" s="88">
        <f t="shared" si="21"/>
        <v>8.3637380410022768</v>
      </c>
      <c r="W97" s="94"/>
      <c r="X97" s="88">
        <v>0</v>
      </c>
      <c r="Y97" s="88">
        <v>0.22033029612756266</v>
      </c>
      <c r="Z97" s="88">
        <v>0.26439635535307515</v>
      </c>
      <c r="AA97" s="88">
        <v>0.39659453302961278</v>
      </c>
      <c r="AB97" s="88">
        <v>0.88132118451025065</v>
      </c>
      <c r="AC97" s="88">
        <v>0.37896810933940778</v>
      </c>
      <c r="AD97" s="88">
        <v>0.36134168564920272</v>
      </c>
      <c r="AE97" s="88">
        <v>0.3084624145785877</v>
      </c>
      <c r="AF97" s="88">
        <v>0.35252847380410024</v>
      </c>
      <c r="AG97" s="88">
        <v>0.35252847380410024</v>
      </c>
      <c r="AH97" s="88">
        <v>0.26439635535307515</v>
      </c>
      <c r="AI97" s="88">
        <v>0.26439635535307515</v>
      </c>
      <c r="AJ97" s="88">
        <v>0.22033029612756266</v>
      </c>
      <c r="AK97" s="88">
        <v>0.96945330296127563</v>
      </c>
      <c r="AL97" s="88">
        <v>0.88132118451025065</v>
      </c>
      <c r="AM97" s="88">
        <v>0.5287927107061503</v>
      </c>
      <c r="AN97" s="88">
        <v>0.39659453302961278</v>
      </c>
      <c r="AO97" s="88">
        <v>0.5287927107061503</v>
      </c>
      <c r="AP97" s="88">
        <v>0.44066059225512533</v>
      </c>
      <c r="AQ97" s="88">
        <v>0.35252847380410024</v>
      </c>
      <c r="AR97" s="88">
        <v>0.26439635535307515</v>
      </c>
      <c r="AS97" s="88">
        <v>0.26439635535307515</v>
      </c>
      <c r="AT97" s="88">
        <v>0.45828701594533039</v>
      </c>
      <c r="AU97" s="88">
        <v>0.22033029612756266</v>
      </c>
      <c r="AV97" s="88">
        <v>0.26439635535307515</v>
      </c>
      <c r="AW97" s="88">
        <v>0.35252847380410024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16.088000000000001</v>
      </c>
      <c r="C98" s="23"/>
      <c r="D98" s="23"/>
      <c r="E98" s="23"/>
      <c r="F98" s="23"/>
      <c r="G98" s="23"/>
      <c r="H98" s="23"/>
      <c r="I98" s="23"/>
      <c r="J98" s="23">
        <v>5.497038724373577</v>
      </c>
      <c r="K98" s="25">
        <f t="shared" si="17"/>
        <v>5.497038724373577</v>
      </c>
      <c r="L98" s="24">
        <f t="shared" si="18"/>
        <v>8.6944829157175398</v>
      </c>
      <c r="M98" s="81">
        <f t="shared" si="19"/>
        <v>14.191521640091118</v>
      </c>
      <c r="O98" s="78">
        <f t="shared" si="20"/>
        <v>-5.497038724373577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5.497038724373577</v>
      </c>
      <c r="T98">
        <v>97</v>
      </c>
      <c r="U98" s="87">
        <f>IFERROR(-HLOOKUP($U$1,IEX!$W$2:$BH$98,T98,FALSE),0)</f>
        <v>0</v>
      </c>
      <c r="V98" s="88">
        <f t="shared" si="21"/>
        <v>8.6944829157175398</v>
      </c>
      <c r="W98" s="94"/>
      <c r="X98" s="88">
        <v>0</v>
      </c>
      <c r="Y98" s="88">
        <v>0.22904328018223236</v>
      </c>
      <c r="Z98" s="88">
        <v>0.27485193621867882</v>
      </c>
      <c r="AA98" s="88">
        <v>0.4122779043280182</v>
      </c>
      <c r="AB98" s="88">
        <v>0.91617312072892942</v>
      </c>
      <c r="AC98" s="88">
        <v>0.39395444191343965</v>
      </c>
      <c r="AD98" s="88">
        <v>0.37563097949886104</v>
      </c>
      <c r="AE98" s="88">
        <v>0.32066059225512533</v>
      </c>
      <c r="AF98" s="88">
        <v>0.36646924829157179</v>
      </c>
      <c r="AG98" s="88">
        <v>0.36646924829157179</v>
      </c>
      <c r="AH98" s="88">
        <v>0.27485193621867882</v>
      </c>
      <c r="AI98" s="88">
        <v>0.27485193621867882</v>
      </c>
      <c r="AJ98" s="88">
        <v>0.22904328018223236</v>
      </c>
      <c r="AK98" s="88">
        <v>1.0077904328018223</v>
      </c>
      <c r="AL98" s="88">
        <v>0.91617312072892942</v>
      </c>
      <c r="AM98" s="88">
        <v>0.54970387243735763</v>
      </c>
      <c r="AN98" s="88">
        <v>0.4122779043280182</v>
      </c>
      <c r="AO98" s="88">
        <v>0.54970387243735763</v>
      </c>
      <c r="AP98" s="88">
        <v>0.45808656036446471</v>
      </c>
      <c r="AQ98" s="88">
        <v>0.36646924829157179</v>
      </c>
      <c r="AR98" s="88">
        <v>0.27485193621867882</v>
      </c>
      <c r="AS98" s="88">
        <v>0.27485193621867882</v>
      </c>
      <c r="AT98" s="88">
        <v>0.47641002277904332</v>
      </c>
      <c r="AU98" s="88">
        <v>0.22904328018223236</v>
      </c>
      <c r="AV98" s="88">
        <v>0.27485193621867882</v>
      </c>
      <c r="AW98" s="88">
        <v>0.36646924829157179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0.43817500000000026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0.14457779237216148</v>
      </c>
      <c r="K99" s="25">
        <f t="shared" si="22"/>
        <v>0.14457779237216148</v>
      </c>
      <c r="L99" s="25">
        <f t="shared" si="22"/>
        <v>0.22867387493530192</v>
      </c>
      <c r="M99" s="85">
        <f t="shared" si="22"/>
        <v>0.37325166730746279</v>
      </c>
      <c r="O99" s="78">
        <f>SUM(O3:O98)/4000</f>
        <v>-0.14457779237216148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0.14457779237216148</v>
      </c>
      <c r="U99" s="89">
        <f t="shared" ref="U99:AK99" si="24">SUM(U3:U98)/4000</f>
        <v>0</v>
      </c>
      <c r="V99" s="89">
        <f t="shared" si="24"/>
        <v>0.22867387493530192</v>
      </c>
      <c r="W99" s="94"/>
      <c r="X99" s="89">
        <f t="shared" si="24"/>
        <v>0</v>
      </c>
      <c r="Y99" s="89">
        <f t="shared" si="24"/>
        <v>6.0240746821733845E-3</v>
      </c>
      <c r="Z99" s="89">
        <f t="shared" si="24"/>
        <v>7.2288896186080689E-3</v>
      </c>
      <c r="AA99" s="89">
        <f t="shared" si="24"/>
        <v>1.0843334427912079E-2</v>
      </c>
      <c r="AB99" s="89">
        <f t="shared" si="24"/>
        <v>2.4096298728693538E-2</v>
      </c>
      <c r="AC99" s="89">
        <f t="shared" si="24"/>
        <v>1.036140845333821E-2</v>
      </c>
      <c r="AD99" s="89">
        <f t="shared" si="24"/>
        <v>9.8794824787643322E-3</v>
      </c>
      <c r="AE99" s="89">
        <f t="shared" si="24"/>
        <v>8.4337045550427446E-3</v>
      </c>
      <c r="AF99" s="89">
        <f t="shared" si="24"/>
        <v>9.6385194914774003E-3</v>
      </c>
      <c r="AG99" s="89">
        <f t="shared" si="24"/>
        <v>9.6385194914774003E-3</v>
      </c>
      <c r="AH99" s="89">
        <f t="shared" si="24"/>
        <v>7.2288896186080689E-3</v>
      </c>
      <c r="AI99" s="89">
        <f t="shared" si="24"/>
        <v>7.2288896186080689E-3</v>
      </c>
      <c r="AJ99" s="89">
        <f t="shared" si="24"/>
        <v>6.0240746821733845E-3</v>
      </c>
      <c r="AK99" s="89">
        <f t="shared" si="24"/>
        <v>2.6505928601562902E-2</v>
      </c>
      <c r="AL99" s="89">
        <f t="shared" ref="AL99:AQ99" si="25">SUM(AL3:AL98)/4000</f>
        <v>2.4096298728693538E-2</v>
      </c>
      <c r="AM99" s="89">
        <f t="shared" si="25"/>
        <v>1.4457779237216138E-2</v>
      </c>
      <c r="AN99" s="89">
        <f t="shared" si="25"/>
        <v>1.0843334427912079E-2</v>
      </c>
      <c r="AO99" s="89">
        <f t="shared" si="25"/>
        <v>1.4457779237216138E-2</v>
      </c>
      <c r="AP99" s="89">
        <f t="shared" si="25"/>
        <v>1.2048149364346769E-2</v>
      </c>
      <c r="AQ99" s="89">
        <f t="shared" si="25"/>
        <v>9.6385194914774003E-3</v>
      </c>
      <c r="AR99" s="89">
        <f t="shared" ref="AR99:BK99" si="26">SUM(AR3:AR98)/4000</f>
        <v>7.2288896186080689E-3</v>
      </c>
      <c r="AS99" s="89">
        <f t="shared" si="26"/>
        <v>7.2288896186080689E-3</v>
      </c>
      <c r="AT99" s="89">
        <f t="shared" si="26"/>
        <v>1.2530075338920638E-2</v>
      </c>
      <c r="AU99" s="89">
        <f t="shared" si="26"/>
        <v>6.0240746821733845E-3</v>
      </c>
      <c r="AV99" s="89">
        <f t="shared" si="26"/>
        <v>7.2288896186080689E-3</v>
      </c>
      <c r="AW99" s="89">
        <f t="shared" si="26"/>
        <v>9.6385194914774003E-3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1</v>
      </c>
      <c r="AF101" s="96">
        <f t="shared" ref="AF101" si="28">SUM(AF102:AF106)</f>
        <v>1</v>
      </c>
      <c r="AG101" s="96">
        <f t="shared" ref="AG101" si="29">SUM(AG102:AG106)</f>
        <v>1</v>
      </c>
      <c r="AH101" s="96">
        <f t="shared" ref="AH101" si="30">SUM(AH102:AH106)</f>
        <v>1</v>
      </c>
      <c r="AI101" s="96">
        <f t="shared" ref="AI101" si="31">SUM(AI102:AI106)</f>
        <v>1</v>
      </c>
      <c r="AJ101" s="96">
        <f t="shared" si="27"/>
        <v>1</v>
      </c>
      <c r="AK101" s="97">
        <f t="shared" si="27"/>
        <v>1</v>
      </c>
      <c r="AL101" s="97">
        <f t="shared" ref="AL101:AQ101" si="32">SUM(AL102:AL106)</f>
        <v>1</v>
      </c>
      <c r="AM101" s="97">
        <f t="shared" si="32"/>
        <v>1</v>
      </c>
      <c r="AN101" s="97">
        <f t="shared" si="32"/>
        <v>1</v>
      </c>
      <c r="AO101" s="97">
        <f t="shared" si="32"/>
        <v>1</v>
      </c>
      <c r="AP101" s="97">
        <f t="shared" si="32"/>
        <v>1</v>
      </c>
      <c r="AQ101" s="97">
        <f t="shared" si="32"/>
        <v>1</v>
      </c>
      <c r="AR101" s="97">
        <f t="shared" ref="AR101:BK101" si="33">SUM(AR102:AR106)</f>
        <v>1</v>
      </c>
      <c r="AS101" s="97">
        <f t="shared" si="33"/>
        <v>1</v>
      </c>
      <c r="AT101" s="97">
        <f t="shared" si="33"/>
        <v>1</v>
      </c>
      <c r="AU101" s="97">
        <f t="shared" si="33"/>
        <v>1</v>
      </c>
      <c r="AV101" s="97">
        <f t="shared" si="33"/>
        <v>1</v>
      </c>
      <c r="AW101" s="97">
        <f t="shared" si="33"/>
        <v>1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1</v>
      </c>
      <c r="AF102" s="95">
        <f t="shared" si="34"/>
        <v>1</v>
      </c>
      <c r="AG102" s="95">
        <f t="shared" si="34"/>
        <v>1</v>
      </c>
      <c r="AH102" s="95">
        <f t="shared" si="34"/>
        <v>1</v>
      </c>
      <c r="AI102" s="95">
        <f t="shared" si="34"/>
        <v>1</v>
      </c>
      <c r="AJ102" s="95">
        <f t="shared" si="34"/>
        <v>1</v>
      </c>
      <c r="AK102" s="95">
        <f t="shared" si="34"/>
        <v>1</v>
      </c>
      <c r="AL102" s="95">
        <f t="shared" si="34"/>
        <v>1</v>
      </c>
      <c r="AM102" s="95">
        <f t="shared" si="34"/>
        <v>1</v>
      </c>
      <c r="AN102" s="95">
        <f t="shared" si="34"/>
        <v>1</v>
      </c>
      <c r="AO102" s="95">
        <f t="shared" si="34"/>
        <v>1</v>
      </c>
      <c r="AP102" s="95">
        <f t="shared" si="34"/>
        <v>1</v>
      </c>
      <c r="AQ102" s="95">
        <f t="shared" si="34"/>
        <v>1</v>
      </c>
      <c r="AR102" s="95">
        <f t="shared" si="34"/>
        <v>1</v>
      </c>
      <c r="AS102" s="95">
        <f t="shared" si="34"/>
        <v>1</v>
      </c>
      <c r="AT102" s="95">
        <f t="shared" si="34"/>
        <v>1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1</v>
      </c>
      <c r="AV103" s="88">
        <f t="shared" si="35"/>
        <v>1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1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1.31</v>
      </c>
      <c r="L3" s="206">
        <v>2.0299999999999998</v>
      </c>
      <c r="M3" s="206">
        <v>2.2599999999999998</v>
      </c>
      <c r="N3" s="206">
        <v>2.4</v>
      </c>
      <c r="O3" s="206">
        <v>2.66</v>
      </c>
      <c r="P3" s="206">
        <v>0</v>
      </c>
      <c r="Q3" s="206">
        <v>0.14000000000000001</v>
      </c>
      <c r="R3" s="206">
        <v>0.5</v>
      </c>
      <c r="S3" s="206">
        <v>0.24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19.64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1.31</v>
      </c>
      <c r="L4" s="206">
        <v>2.0299999999999998</v>
      </c>
      <c r="M4" s="206">
        <v>2.2599999999999998</v>
      </c>
      <c r="N4" s="206">
        <v>2.4</v>
      </c>
      <c r="O4" s="206">
        <v>2.66</v>
      </c>
      <c r="P4" s="206">
        <v>0</v>
      </c>
      <c r="Q4" s="206">
        <v>0.14000000000000001</v>
      </c>
      <c r="R4" s="206">
        <v>0.5</v>
      </c>
      <c r="S4" s="206">
        <v>0.24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19.64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1.31</v>
      </c>
      <c r="L5" s="206">
        <v>2.0299999999999998</v>
      </c>
      <c r="M5" s="206">
        <v>2.27</v>
      </c>
      <c r="N5" s="206">
        <v>2.4</v>
      </c>
      <c r="O5" s="206">
        <v>2.66</v>
      </c>
      <c r="P5" s="206">
        <v>0</v>
      </c>
      <c r="Q5" s="206">
        <v>0.19</v>
      </c>
      <c r="R5" s="206">
        <v>0.52</v>
      </c>
      <c r="S5" s="206">
        <v>0.26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19.64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1.31</v>
      </c>
      <c r="L6" s="206">
        <v>2.0299999999999998</v>
      </c>
      <c r="M6" s="206">
        <v>2.2599999999999998</v>
      </c>
      <c r="N6" s="206">
        <v>2.4</v>
      </c>
      <c r="O6" s="206">
        <v>2.66</v>
      </c>
      <c r="P6" s="206">
        <v>0</v>
      </c>
      <c r="Q6" s="206">
        <v>0.19</v>
      </c>
      <c r="R6" s="206">
        <v>0.52</v>
      </c>
      <c r="S6" s="206">
        <v>0.26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19.64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1.31</v>
      </c>
      <c r="L7" s="206">
        <v>2.0299999999999998</v>
      </c>
      <c r="M7" s="206">
        <v>2.2599999999999998</v>
      </c>
      <c r="N7" s="206">
        <v>2.4</v>
      </c>
      <c r="O7" s="206">
        <v>2.78</v>
      </c>
      <c r="P7" s="206">
        <v>0</v>
      </c>
      <c r="Q7" s="206">
        <v>0.19</v>
      </c>
      <c r="R7" s="206">
        <v>0.5</v>
      </c>
      <c r="S7" s="206">
        <v>0.24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19.64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1.31</v>
      </c>
      <c r="L8" s="206">
        <v>2.0299999999999998</v>
      </c>
      <c r="M8" s="206">
        <v>2.2599999999999998</v>
      </c>
      <c r="N8" s="206">
        <v>2.4</v>
      </c>
      <c r="O8" s="206">
        <v>2.78</v>
      </c>
      <c r="P8" s="206">
        <v>0</v>
      </c>
      <c r="Q8" s="206">
        <v>0.19</v>
      </c>
      <c r="R8" s="206">
        <v>0.5</v>
      </c>
      <c r="S8" s="206">
        <v>0.24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19.64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1.31</v>
      </c>
      <c r="L9" s="206">
        <v>2.0299999999999998</v>
      </c>
      <c r="M9" s="206">
        <v>2.2799999999999998</v>
      </c>
      <c r="N9" s="206">
        <v>2.4</v>
      </c>
      <c r="O9" s="206">
        <v>2.66</v>
      </c>
      <c r="P9" s="206">
        <v>0</v>
      </c>
      <c r="Q9" s="206">
        <v>0.19</v>
      </c>
      <c r="R9" s="206">
        <v>0.5</v>
      </c>
      <c r="S9" s="206">
        <v>0.26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19.64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1.31</v>
      </c>
      <c r="L10" s="206">
        <v>2.0299999999999998</v>
      </c>
      <c r="M10" s="206">
        <v>2.2799999999999998</v>
      </c>
      <c r="N10" s="206">
        <v>2.4</v>
      </c>
      <c r="O10" s="206">
        <v>2.66</v>
      </c>
      <c r="P10" s="206">
        <v>0</v>
      </c>
      <c r="Q10" s="206">
        <v>0.19</v>
      </c>
      <c r="R10" s="206">
        <v>0.5</v>
      </c>
      <c r="S10" s="206">
        <v>0.26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19.64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1.31</v>
      </c>
      <c r="L11" s="206">
        <v>2.0299999999999998</v>
      </c>
      <c r="M11" s="206">
        <v>2.2599999999999998</v>
      </c>
      <c r="N11" s="206">
        <v>2.4</v>
      </c>
      <c r="O11" s="206">
        <v>2.66</v>
      </c>
      <c r="P11" s="206">
        <v>0</v>
      </c>
      <c r="Q11" s="206">
        <v>0.19</v>
      </c>
      <c r="R11" s="206">
        <v>0.52</v>
      </c>
      <c r="S11" s="206">
        <v>0.26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19.64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1.31</v>
      </c>
      <c r="L12" s="206">
        <v>2.0299999999999998</v>
      </c>
      <c r="M12" s="206">
        <v>2.2599999999999998</v>
      </c>
      <c r="N12" s="206">
        <v>2.4</v>
      </c>
      <c r="O12" s="206">
        <v>2.66</v>
      </c>
      <c r="P12" s="206">
        <v>0</v>
      </c>
      <c r="Q12" s="206">
        <v>0.19</v>
      </c>
      <c r="R12" s="206">
        <v>0.52</v>
      </c>
      <c r="S12" s="206">
        <v>0.26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19.64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1.31</v>
      </c>
      <c r="L13" s="206">
        <v>2.0299999999999998</v>
      </c>
      <c r="M13" s="206">
        <v>2.2599999999999998</v>
      </c>
      <c r="N13" s="206">
        <v>2.4</v>
      </c>
      <c r="O13" s="206">
        <v>2.66</v>
      </c>
      <c r="P13" s="206">
        <v>0</v>
      </c>
      <c r="Q13" s="206">
        <v>0.19</v>
      </c>
      <c r="R13" s="206">
        <v>0.52</v>
      </c>
      <c r="S13" s="206">
        <v>0.26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19.64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1.31</v>
      </c>
      <c r="L14" s="206">
        <v>2.0299999999999998</v>
      </c>
      <c r="M14" s="206">
        <v>2.2599999999999998</v>
      </c>
      <c r="N14" s="206">
        <v>2.4</v>
      </c>
      <c r="O14" s="206">
        <v>2.66</v>
      </c>
      <c r="P14" s="206">
        <v>0</v>
      </c>
      <c r="Q14" s="206">
        <v>0.19</v>
      </c>
      <c r="R14" s="206">
        <v>0.52</v>
      </c>
      <c r="S14" s="206">
        <v>0.26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19.64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1.31</v>
      </c>
      <c r="L15" s="206">
        <v>2.0299999999999998</v>
      </c>
      <c r="M15" s="206">
        <v>2.2599999999999998</v>
      </c>
      <c r="N15" s="206">
        <v>2.4</v>
      </c>
      <c r="O15" s="206">
        <v>2.66</v>
      </c>
      <c r="P15" s="206">
        <v>0</v>
      </c>
      <c r="Q15" s="206">
        <v>0.19</v>
      </c>
      <c r="R15" s="206">
        <v>0.52</v>
      </c>
      <c r="S15" s="206">
        <v>0.26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19.64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1.31</v>
      </c>
      <c r="L16" s="206">
        <v>2.0299999999999998</v>
      </c>
      <c r="M16" s="206">
        <v>2.2599999999999998</v>
      </c>
      <c r="N16" s="206">
        <v>2.4</v>
      </c>
      <c r="O16" s="206">
        <v>2.66</v>
      </c>
      <c r="P16" s="206">
        <v>0</v>
      </c>
      <c r="Q16" s="206">
        <v>0.19</v>
      </c>
      <c r="R16" s="206">
        <v>0.52</v>
      </c>
      <c r="S16" s="206">
        <v>0.26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19.64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1.31</v>
      </c>
      <c r="L17" s="206">
        <v>2.0299999999999998</v>
      </c>
      <c r="M17" s="206">
        <v>2.2599999999999998</v>
      </c>
      <c r="N17" s="206">
        <v>2.4</v>
      </c>
      <c r="O17" s="206">
        <v>2.66</v>
      </c>
      <c r="P17" s="206">
        <v>0</v>
      </c>
      <c r="Q17" s="206">
        <v>0.19</v>
      </c>
      <c r="R17" s="206">
        <v>0.52</v>
      </c>
      <c r="S17" s="206">
        <v>0.26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19.64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1.31</v>
      </c>
      <c r="L18" s="206">
        <v>2.0299999999999998</v>
      </c>
      <c r="M18" s="206">
        <v>2.2599999999999998</v>
      </c>
      <c r="N18" s="206">
        <v>2.4</v>
      </c>
      <c r="O18" s="206">
        <v>2.66</v>
      </c>
      <c r="P18" s="206">
        <v>0</v>
      </c>
      <c r="Q18" s="206">
        <v>0.19</v>
      </c>
      <c r="R18" s="206">
        <v>0.52</v>
      </c>
      <c r="S18" s="206">
        <v>0.26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19.64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1.31</v>
      </c>
      <c r="L19" s="206">
        <v>2.0299999999999998</v>
      </c>
      <c r="M19" s="206">
        <v>2.2599999999999998</v>
      </c>
      <c r="N19" s="206">
        <v>2.4</v>
      </c>
      <c r="O19" s="206">
        <v>2.66</v>
      </c>
      <c r="P19" s="206">
        <v>0</v>
      </c>
      <c r="Q19" s="206">
        <v>0.19</v>
      </c>
      <c r="R19" s="206">
        <v>0.52</v>
      </c>
      <c r="S19" s="206">
        <v>0.26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19.64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1.31</v>
      </c>
      <c r="L20" s="206">
        <v>2.0299999999999998</v>
      </c>
      <c r="M20" s="206">
        <v>2.2599999999999998</v>
      </c>
      <c r="N20" s="206">
        <v>2.4</v>
      </c>
      <c r="O20" s="206">
        <v>2.66</v>
      </c>
      <c r="P20" s="206">
        <v>0</v>
      </c>
      <c r="Q20" s="206">
        <v>0.19</v>
      </c>
      <c r="R20" s="206">
        <v>0.52</v>
      </c>
      <c r="S20" s="206">
        <v>0.26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19.64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1.31</v>
      </c>
      <c r="L21" s="206">
        <v>2.0299999999999998</v>
      </c>
      <c r="M21" s="206">
        <v>2.2599999999999998</v>
      </c>
      <c r="N21" s="206">
        <v>2.4</v>
      </c>
      <c r="O21" s="206">
        <v>2.66</v>
      </c>
      <c r="P21" s="206">
        <v>0</v>
      </c>
      <c r="Q21" s="206">
        <v>0.19</v>
      </c>
      <c r="R21" s="206">
        <v>0.52</v>
      </c>
      <c r="S21" s="206">
        <v>0.26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19.64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1.31</v>
      </c>
      <c r="L22" s="206">
        <v>2.0299999999999998</v>
      </c>
      <c r="M22" s="206">
        <v>2.2599999999999998</v>
      </c>
      <c r="N22" s="206">
        <v>2.4</v>
      </c>
      <c r="O22" s="206">
        <v>2.66</v>
      </c>
      <c r="P22" s="206">
        <v>0</v>
      </c>
      <c r="Q22" s="206">
        <v>0.19</v>
      </c>
      <c r="R22" s="206">
        <v>0.52</v>
      </c>
      <c r="S22" s="206">
        <v>0.26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19.64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1.31</v>
      </c>
      <c r="L23" s="206">
        <v>2.0299999999999998</v>
      </c>
      <c r="M23" s="206">
        <v>1.75</v>
      </c>
      <c r="N23" s="206">
        <v>2.2799999999999998</v>
      </c>
      <c r="O23" s="206">
        <v>2.4</v>
      </c>
      <c r="P23" s="206">
        <v>0</v>
      </c>
      <c r="Q23" s="206">
        <v>0.19</v>
      </c>
      <c r="R23" s="206">
        <v>0.22</v>
      </c>
      <c r="S23" s="206">
        <v>0.23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19.22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1.31</v>
      </c>
      <c r="L24" s="206">
        <v>2.0299999999999998</v>
      </c>
      <c r="M24" s="206">
        <v>2.15</v>
      </c>
      <c r="N24" s="206">
        <v>2.4</v>
      </c>
      <c r="O24" s="206">
        <v>2.66</v>
      </c>
      <c r="P24" s="206">
        <v>0</v>
      </c>
      <c r="Q24" s="206">
        <v>0.19</v>
      </c>
      <c r="R24" s="206">
        <v>0.04</v>
      </c>
      <c r="S24" s="206">
        <v>0.23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19.22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2.0299999999999998</v>
      </c>
      <c r="M25" s="206">
        <v>2.2599999999999998</v>
      </c>
      <c r="N25" s="206">
        <v>2.4</v>
      </c>
      <c r="O25" s="206">
        <v>2.66</v>
      </c>
      <c r="P25" s="206">
        <v>0</v>
      </c>
      <c r="Q25" s="206">
        <v>0</v>
      </c>
      <c r="R25" s="206">
        <v>0</v>
      </c>
      <c r="S25" s="206">
        <v>0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2.0499999999999998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19.22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2.0299999999999998</v>
      </c>
      <c r="M26" s="206">
        <v>2.2599999999999998</v>
      </c>
      <c r="N26" s="206">
        <v>2.4</v>
      </c>
      <c r="O26" s="206">
        <v>2.66</v>
      </c>
      <c r="P26" s="206">
        <v>0</v>
      </c>
      <c r="Q26" s="206">
        <v>0</v>
      </c>
      <c r="R26" s="206">
        <v>0</v>
      </c>
      <c r="S26" s="206">
        <v>0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2.0499999999999998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19.22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2.0299999999999998</v>
      </c>
      <c r="M27" s="206">
        <v>2.2599999999999998</v>
      </c>
      <c r="N27" s="206">
        <v>2.4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2.0499999999999998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19.22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2.0299999999999998</v>
      </c>
      <c r="M28" s="206">
        <v>2.2599999999999998</v>
      </c>
      <c r="N28" s="206">
        <v>2.4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2.0499999999999998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19.22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1.95</v>
      </c>
      <c r="M29" s="206">
        <v>2.2599999999999998</v>
      </c>
      <c r="N29" s="206">
        <v>2.4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2.0499999999999998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2.0299999999999998</v>
      </c>
      <c r="M30" s="206">
        <v>2.2599999999999998</v>
      </c>
      <c r="N30" s="206">
        <v>2.4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2.0499999999999998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2.04</v>
      </c>
      <c r="M31" s="206">
        <v>2.2599999999999998</v>
      </c>
      <c r="N31" s="206">
        <v>2.4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2.0499999999999998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2.04</v>
      </c>
      <c r="M32" s="206">
        <v>2.2599999999999998</v>
      </c>
      <c r="N32" s="206">
        <v>2.4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2.0499999999999998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2.04</v>
      </c>
      <c r="M33" s="206">
        <v>2.2599999999999998</v>
      </c>
      <c r="N33" s="206">
        <v>2.4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2.0499999999999998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2.04</v>
      </c>
      <c r="M34" s="206">
        <v>2.2599999999999998</v>
      </c>
      <c r="N34" s="206">
        <v>2.4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2.0499999999999998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2.04</v>
      </c>
      <c r="M35" s="206">
        <v>2.2599999999999998</v>
      </c>
      <c r="N35" s="206">
        <v>2.4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2.0499999999999998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2.04</v>
      </c>
      <c r="M36" s="206">
        <v>2.2599999999999998</v>
      </c>
      <c r="N36" s="206">
        <v>2.4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2.0499999999999998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2.04</v>
      </c>
      <c r="M37" s="206">
        <v>2.2599999999999998</v>
      </c>
      <c r="N37" s="206">
        <v>2.4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2.0499999999999998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2.04</v>
      </c>
      <c r="M38" s="206">
        <v>2.2599999999999998</v>
      </c>
      <c r="N38" s="206">
        <v>2.4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2.0499999999999998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2.04</v>
      </c>
      <c r="M39" s="206">
        <v>2.2599999999999998</v>
      </c>
      <c r="N39" s="206">
        <v>2.4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2.0499999999999998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2.04</v>
      </c>
      <c r="M40" s="206">
        <v>2.2599999999999998</v>
      </c>
      <c r="N40" s="206">
        <v>2.4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2.0499999999999998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2.04</v>
      </c>
      <c r="M41" s="206">
        <v>2.2599999999999998</v>
      </c>
      <c r="N41" s="206">
        <v>2.4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2.0499999999999998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2.04</v>
      </c>
      <c r="M42" s="206">
        <v>2.2599999999999998</v>
      </c>
      <c r="N42" s="206">
        <v>2.4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2.0499999999999998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2.04</v>
      </c>
      <c r="M43" s="206">
        <v>2.2599999999999998</v>
      </c>
      <c r="N43" s="206">
        <v>2.4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2.0499999999999998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2.04</v>
      </c>
      <c r="M44" s="206">
        <v>2.2599999999999998</v>
      </c>
      <c r="N44" s="206">
        <v>2.4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2.0499999999999998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2.04</v>
      </c>
      <c r="M45" s="206">
        <v>2.2599999999999998</v>
      </c>
      <c r="N45" s="206">
        <v>2.4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2.0499999999999998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2.04</v>
      </c>
      <c r="M46" s="206">
        <v>2.2599999999999998</v>
      </c>
      <c r="N46" s="206">
        <v>2.4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1.94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2.04</v>
      </c>
      <c r="M47" s="206">
        <v>2.2599999999999998</v>
      </c>
      <c r="N47" s="206">
        <v>2.4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1.94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2.04</v>
      </c>
      <c r="M48" s="206">
        <v>2.2599999999999998</v>
      </c>
      <c r="N48" s="206">
        <v>2.4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1.94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2.04</v>
      </c>
      <c r="M49" s="206">
        <v>2.2599999999999998</v>
      </c>
      <c r="N49" s="206">
        <v>2.4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1.94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2.04</v>
      </c>
      <c r="M50" s="206">
        <v>2.2599999999999998</v>
      </c>
      <c r="N50" s="206">
        <v>2.4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1.94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2.04</v>
      </c>
      <c r="M51" s="206">
        <v>2.2599999999999998</v>
      </c>
      <c r="N51" s="206">
        <v>2.4</v>
      </c>
      <c r="O51" s="206">
        <v>2.66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1.94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2.04</v>
      </c>
      <c r="M52" s="206">
        <v>2.2599999999999998</v>
      </c>
      <c r="N52" s="206">
        <v>2.4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1.94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2.04</v>
      </c>
      <c r="M53" s="206">
        <v>2.2599999999999998</v>
      </c>
      <c r="N53" s="206">
        <v>2.4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1.94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2.04</v>
      </c>
      <c r="M54" s="206">
        <v>2.2599999999999998</v>
      </c>
      <c r="N54" s="206">
        <v>2.4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1.94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18.41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1.62</v>
      </c>
      <c r="L55" s="206">
        <v>2.04</v>
      </c>
      <c r="M55" s="206">
        <v>2.2599999999999998</v>
      </c>
      <c r="N55" s="206">
        <v>2.4</v>
      </c>
      <c r="O55" s="206">
        <v>2.66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1.94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19.11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2.04</v>
      </c>
      <c r="M56" s="206">
        <v>2.2599999999999998</v>
      </c>
      <c r="N56" s="206">
        <v>2.4</v>
      </c>
      <c r="O56" s="206">
        <v>2.66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1.94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19.11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2.04</v>
      </c>
      <c r="M57" s="206">
        <v>2.2599999999999998</v>
      </c>
      <c r="N57" s="206">
        <v>2.4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1.94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19.11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2.04</v>
      </c>
      <c r="M58" s="206">
        <v>2.2599999999999998</v>
      </c>
      <c r="N58" s="206">
        <v>2.4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1.94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19.11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2.04</v>
      </c>
      <c r="M59" s="206">
        <v>2.2599999999999998</v>
      </c>
      <c r="N59" s="206">
        <v>2.4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1.94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19.11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2.04</v>
      </c>
      <c r="M60" s="206">
        <v>2.2599999999999998</v>
      </c>
      <c r="N60" s="206">
        <v>2.4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1.94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19.11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2.04</v>
      </c>
      <c r="M61" s="206">
        <v>2.2599999999999998</v>
      </c>
      <c r="N61" s="206">
        <v>2.4</v>
      </c>
      <c r="O61" s="206">
        <v>2.66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1.94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19.11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2.04</v>
      </c>
      <c r="M62" s="206">
        <v>2.2599999999999998</v>
      </c>
      <c r="N62" s="206">
        <v>2.4</v>
      </c>
      <c r="O62" s="206">
        <v>2.66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1.89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19.11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2.04</v>
      </c>
      <c r="M63" s="206">
        <v>2.2599999999999998</v>
      </c>
      <c r="N63" s="206">
        <v>2.4</v>
      </c>
      <c r="O63" s="206">
        <v>2.66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1.89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19.11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2.04</v>
      </c>
      <c r="M64" s="206">
        <v>2.2599999999999998</v>
      </c>
      <c r="N64" s="206">
        <v>2.4</v>
      </c>
      <c r="O64" s="206">
        <v>2.66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1.89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19.11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2.04</v>
      </c>
      <c r="M65" s="206">
        <v>2.2599999999999998</v>
      </c>
      <c r="N65" s="206">
        <v>2.4</v>
      </c>
      <c r="O65" s="206">
        <v>2.66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1.89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19.11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2.04</v>
      </c>
      <c r="M66" s="206">
        <v>2.2599999999999998</v>
      </c>
      <c r="N66" s="206">
        <v>2.4</v>
      </c>
      <c r="O66" s="206">
        <v>2.66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1.89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19.11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2.04</v>
      </c>
      <c r="M67" s="206">
        <v>2.2599999999999998</v>
      </c>
      <c r="N67" s="206">
        <v>2.4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1.89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18.41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2.04</v>
      </c>
      <c r="M68" s="206">
        <v>2.2599999999999998</v>
      </c>
      <c r="N68" s="206">
        <v>2.4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1.94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18.41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2.04</v>
      </c>
      <c r="M69" s="206">
        <v>2.2599999999999998</v>
      </c>
      <c r="N69" s="206">
        <v>2.4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1.94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18.41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2.0299999999999998</v>
      </c>
      <c r="M70" s="206">
        <v>2.2599999999999998</v>
      </c>
      <c r="N70" s="206">
        <v>2.4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18.41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2.04</v>
      </c>
      <c r="M71" s="206">
        <v>2.2599999999999998</v>
      </c>
      <c r="N71" s="206">
        <v>2.4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2.04</v>
      </c>
      <c r="M72" s="206">
        <v>2.2599999999999998</v>
      </c>
      <c r="N72" s="206">
        <v>2.4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2.04</v>
      </c>
      <c r="M73" s="206">
        <v>2.2599999999999998</v>
      </c>
      <c r="N73" s="206">
        <v>2.4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2.0499999999999998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2.04</v>
      </c>
      <c r="M74" s="206">
        <v>2.2599999999999998</v>
      </c>
      <c r="N74" s="206">
        <v>2.4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2.0499999999999998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2.04</v>
      </c>
      <c r="M75" s="206">
        <v>2.2599999999999998</v>
      </c>
      <c r="N75" s="206">
        <v>2.4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2.0499999999999998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2.04</v>
      </c>
      <c r="M76" s="206">
        <v>2.2599999999999998</v>
      </c>
      <c r="N76" s="206">
        <v>2.4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2.0499999999999998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2.04</v>
      </c>
      <c r="M77" s="206">
        <v>2.2599999999999998</v>
      </c>
      <c r="N77" s="206">
        <v>2.4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2.0499999999999998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2.04</v>
      </c>
      <c r="M78" s="206">
        <v>2.2599999999999998</v>
      </c>
      <c r="N78" s="206">
        <v>2.4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2.0499999999999998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2.04</v>
      </c>
      <c r="M79" s="206">
        <v>2.2599999999999998</v>
      </c>
      <c r="N79" s="206">
        <v>2.4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2.0499999999999998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2.04</v>
      </c>
      <c r="M80" s="206">
        <v>2.2599999999999998</v>
      </c>
      <c r="N80" s="206">
        <v>2.4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2.0499999999999998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2.04</v>
      </c>
      <c r="M81" s="206">
        <v>2.2599999999999998</v>
      </c>
      <c r="N81" s="206">
        <v>2.4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2.0499999999999998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2.04</v>
      </c>
      <c r="M82" s="206">
        <v>2.2599999999999998</v>
      </c>
      <c r="N82" s="206">
        <v>2.4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2.0499999999999998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2.04</v>
      </c>
      <c r="M83" s="206">
        <v>2.2599999999999998</v>
      </c>
      <c r="N83" s="206">
        <v>2.4</v>
      </c>
      <c r="O83" s="206">
        <v>2.66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2.0499999999999998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2.04</v>
      </c>
      <c r="M84" s="206">
        <v>2.2599999999999998</v>
      </c>
      <c r="N84" s="206">
        <v>2.4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2.0499999999999998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2.04</v>
      </c>
      <c r="M85" s="206">
        <v>2.2599999999999998</v>
      </c>
      <c r="N85" s="206">
        <v>2.4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2.0499999999999998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2.04</v>
      </c>
      <c r="M86" s="206">
        <v>2.2599999999999998</v>
      </c>
      <c r="N86" s="206">
        <v>2.4</v>
      </c>
      <c r="O86" s="206">
        <v>2.66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2.0499999999999998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2.04</v>
      </c>
      <c r="M87" s="206">
        <v>2.2599999999999998</v>
      </c>
      <c r="N87" s="206">
        <v>2.4</v>
      </c>
      <c r="O87" s="206">
        <v>2.66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2.0499999999999998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18.59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2.04</v>
      </c>
      <c r="M88" s="206">
        <v>2.2599999999999998</v>
      </c>
      <c r="N88" s="206">
        <v>2.4</v>
      </c>
      <c r="O88" s="206">
        <v>2.66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2.0499999999999998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18.59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2.04</v>
      </c>
      <c r="M89" s="206">
        <v>2.2599999999999998</v>
      </c>
      <c r="N89" s="206">
        <v>2.4</v>
      </c>
      <c r="O89" s="206">
        <v>2.66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2.0499999999999998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19.11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2.04</v>
      </c>
      <c r="M90" s="206">
        <v>2.2599999999999998</v>
      </c>
      <c r="N90" s="206">
        <v>2.4</v>
      </c>
      <c r="O90" s="206">
        <v>2.66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2.0499999999999998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19.11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2.04</v>
      </c>
      <c r="M91" s="206">
        <v>2.2599999999999998</v>
      </c>
      <c r="N91" s="206">
        <v>2.4</v>
      </c>
      <c r="O91" s="206">
        <v>2.66</v>
      </c>
      <c r="P91" s="206">
        <v>0</v>
      </c>
      <c r="Q91" s="206">
        <v>0</v>
      </c>
      <c r="R91" s="206">
        <v>0</v>
      </c>
      <c r="S91" s="206">
        <v>0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2.0499999999999998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19.11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2.04</v>
      </c>
      <c r="M92" s="206">
        <v>2.2599999999999998</v>
      </c>
      <c r="N92" s="206">
        <v>2.4</v>
      </c>
      <c r="O92" s="206">
        <v>2.66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2.0499999999999998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19.11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2.04</v>
      </c>
      <c r="M93" s="206">
        <v>2.2599999999999998</v>
      </c>
      <c r="N93" s="206">
        <v>2.4</v>
      </c>
      <c r="O93" s="206">
        <v>2.66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2.0499999999999998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19.11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2.04</v>
      </c>
      <c r="M94" s="206">
        <v>2.2599999999999998</v>
      </c>
      <c r="N94" s="206">
        <v>2.4</v>
      </c>
      <c r="O94" s="206">
        <v>2.66</v>
      </c>
      <c r="P94" s="206">
        <v>0</v>
      </c>
      <c r="Q94" s="206">
        <v>0</v>
      </c>
      <c r="R94" s="206">
        <v>0.73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2.0499999999999998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19.11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1.9</v>
      </c>
      <c r="L95" s="206">
        <v>2.04</v>
      </c>
      <c r="M95" s="206">
        <v>2.2599999999999998</v>
      </c>
      <c r="N95" s="206">
        <v>2.4</v>
      </c>
      <c r="O95" s="206">
        <v>2.66</v>
      </c>
      <c r="P95" s="206">
        <v>0</v>
      </c>
      <c r="Q95" s="206">
        <v>0</v>
      </c>
      <c r="R95" s="206">
        <v>0.13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2.0499999999999998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19.11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1.27</v>
      </c>
      <c r="L96" s="206">
        <v>2.04</v>
      </c>
      <c r="M96" s="206">
        <v>2.2599999999999998</v>
      </c>
      <c r="N96" s="206">
        <v>2.4</v>
      </c>
      <c r="O96" s="206">
        <v>2.66</v>
      </c>
      <c r="P96" s="206">
        <v>0</v>
      </c>
      <c r="Q96" s="206">
        <v>0</v>
      </c>
      <c r="R96" s="206">
        <v>0</v>
      </c>
      <c r="S96" s="206">
        <v>0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2.0499999999999998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19.11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2.04</v>
      </c>
      <c r="M97" s="206">
        <v>2.2599999999999998</v>
      </c>
      <c r="N97" s="206">
        <v>2.4</v>
      </c>
      <c r="O97" s="206">
        <v>2.66</v>
      </c>
      <c r="P97" s="206">
        <v>0</v>
      </c>
      <c r="Q97" s="206">
        <v>0.17</v>
      </c>
      <c r="R97" s="206">
        <v>0</v>
      </c>
      <c r="S97" s="206">
        <v>0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2.0499999999999998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19.11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2.04</v>
      </c>
      <c r="M98" s="206">
        <v>2.2599999999999998</v>
      </c>
      <c r="N98" s="206">
        <v>2.4</v>
      </c>
      <c r="O98" s="206">
        <v>2.66</v>
      </c>
      <c r="P98" s="206">
        <v>0</v>
      </c>
      <c r="Q98" s="206">
        <v>0.16</v>
      </c>
      <c r="R98" s="206">
        <v>0.13</v>
      </c>
      <c r="S98" s="206">
        <v>0.14000000000000001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2.0499999999999998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19.11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8.4025000000000002E-3</v>
      </c>
      <c r="L99">
        <f t="shared" si="0"/>
        <v>4.8867499999999987E-2</v>
      </c>
      <c r="M99">
        <f t="shared" si="0"/>
        <v>5.4097499999999937E-2</v>
      </c>
      <c r="N99">
        <f t="shared" si="0"/>
        <v>5.7570000000000093E-2</v>
      </c>
      <c r="O99">
        <f t="shared" si="0"/>
        <v>6.3834999999999933E-2</v>
      </c>
      <c r="P99">
        <f t="shared" si="0"/>
        <v>0</v>
      </c>
      <c r="Q99">
        <f t="shared" si="0"/>
        <v>1.1024999999999997E-3</v>
      </c>
      <c r="R99">
        <f t="shared" si="0"/>
        <v>2.8824999999999992E-3</v>
      </c>
      <c r="S99">
        <f t="shared" si="0"/>
        <v>1.4299999999999994E-3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4.8537500000000046E-2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0.44894249999999952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10.82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10.82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10.82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10.82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0.14468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488</v>
      </c>
      <c r="D2" t="s">
        <v>488</v>
      </c>
      <c r="E2" t="s">
        <v>488</v>
      </c>
      <c r="F2" t="s">
        <v>488</v>
      </c>
      <c r="G2" t="s">
        <v>488</v>
      </c>
      <c r="H2" t="s">
        <v>488</v>
      </c>
      <c r="I2" t="s">
        <v>488</v>
      </c>
      <c r="J2" t="s">
        <v>488</v>
      </c>
      <c r="K2" t="s">
        <v>488</v>
      </c>
      <c r="L2" t="s">
        <v>488</v>
      </c>
      <c r="M2" t="s">
        <v>488</v>
      </c>
      <c r="N2" t="s">
        <v>488</v>
      </c>
      <c r="O2" t="s">
        <v>488</v>
      </c>
      <c r="P2" t="s">
        <v>488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277.42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277.42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277.42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287.42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312.04000000000002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312.04000000000002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312.04000000000002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312.04000000000002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312.04000000000002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312.04000000000002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312.04000000000002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312.04000000000002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38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312.04000000000002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38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312.04000000000002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38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287.42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287.42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287.42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287.42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287.42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287.42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287.42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280.85000000000002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280.85000000000002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280.85000000000002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280.85000000000002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305.47000000000003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305.47000000000003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312.04000000000002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312.04000000000002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312.04000000000002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312.04000000000002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312.04000000000002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312.04000000000002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280.04000000000002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280.04000000000002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273.47000000000003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273.47000000000003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278.47000000000003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278.47000000000003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0.90325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6.7281400000000051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9.67</v>
      </c>
      <c r="H3" s="206">
        <v>0</v>
      </c>
      <c r="I3" s="206">
        <v>42.43</v>
      </c>
      <c r="J3" s="206">
        <v>0.49</v>
      </c>
      <c r="K3" s="206">
        <v>241.2</v>
      </c>
      <c r="L3" s="206">
        <v>9.44</v>
      </c>
      <c r="M3" s="206">
        <v>2.62</v>
      </c>
      <c r="N3" s="206">
        <v>2.14</v>
      </c>
      <c r="O3" s="206">
        <v>3.02</v>
      </c>
      <c r="P3" s="206">
        <v>1.02</v>
      </c>
      <c r="Q3" s="206">
        <v>5.91</v>
      </c>
      <c r="R3" s="206">
        <v>10.14</v>
      </c>
      <c r="S3" s="206">
        <v>6.72</v>
      </c>
      <c r="T3" s="206">
        <v>0.56000000000000005</v>
      </c>
      <c r="U3" s="206">
        <v>2.16</v>
      </c>
      <c r="V3" s="206">
        <v>7.97</v>
      </c>
      <c r="W3" s="206">
        <v>14.17</v>
      </c>
      <c r="X3" s="206">
        <v>44.67</v>
      </c>
      <c r="Y3" s="206">
        <v>0</v>
      </c>
      <c r="Z3" s="206">
        <v>58.15</v>
      </c>
      <c r="AA3" s="206">
        <v>20.77</v>
      </c>
      <c r="AB3" s="206">
        <v>0</v>
      </c>
      <c r="AC3" s="206">
        <v>1.82</v>
      </c>
      <c r="AD3" s="206">
        <v>12.46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15.85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9.67</v>
      </c>
      <c r="H4" s="206">
        <v>0</v>
      </c>
      <c r="I4" s="206">
        <v>42.43</v>
      </c>
      <c r="J4" s="206">
        <v>0.49</v>
      </c>
      <c r="K4" s="206">
        <v>241.2</v>
      </c>
      <c r="L4" s="206">
        <v>9.44</v>
      </c>
      <c r="M4" s="206">
        <v>2.62</v>
      </c>
      <c r="N4" s="206">
        <v>2.14</v>
      </c>
      <c r="O4" s="206">
        <v>3.02</v>
      </c>
      <c r="P4" s="206">
        <v>1.02</v>
      </c>
      <c r="Q4" s="206">
        <v>5.91</v>
      </c>
      <c r="R4" s="206">
        <v>10.14</v>
      </c>
      <c r="S4" s="206">
        <v>6.72</v>
      </c>
      <c r="T4" s="206">
        <v>0.56000000000000005</v>
      </c>
      <c r="U4" s="206">
        <v>2.16</v>
      </c>
      <c r="V4" s="206">
        <v>7.97</v>
      </c>
      <c r="W4" s="206">
        <v>14.17</v>
      </c>
      <c r="X4" s="206">
        <v>44.67</v>
      </c>
      <c r="Y4" s="206">
        <v>0</v>
      </c>
      <c r="Z4" s="206">
        <v>60.5</v>
      </c>
      <c r="AA4" s="206">
        <v>20.77</v>
      </c>
      <c r="AB4" s="206">
        <v>0</v>
      </c>
      <c r="AC4" s="206">
        <v>1.82</v>
      </c>
      <c r="AD4" s="206">
        <v>12.46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15.85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9.67</v>
      </c>
      <c r="H5" s="206">
        <v>0</v>
      </c>
      <c r="I5" s="206">
        <v>42.43</v>
      </c>
      <c r="J5" s="206">
        <v>0.49</v>
      </c>
      <c r="K5" s="206">
        <v>241.2</v>
      </c>
      <c r="L5" s="206">
        <v>9.44</v>
      </c>
      <c r="M5" s="206">
        <v>43.55</v>
      </c>
      <c r="N5" s="206">
        <v>2.14</v>
      </c>
      <c r="O5" s="206">
        <v>3.02</v>
      </c>
      <c r="P5" s="206">
        <v>1.02</v>
      </c>
      <c r="Q5" s="206">
        <v>4.67</v>
      </c>
      <c r="R5" s="206">
        <v>9.84</v>
      </c>
      <c r="S5" s="206">
        <v>6.29</v>
      </c>
      <c r="T5" s="206">
        <v>0.56000000000000005</v>
      </c>
      <c r="U5" s="206">
        <v>2.16</v>
      </c>
      <c r="V5" s="206">
        <v>7.97</v>
      </c>
      <c r="W5" s="206">
        <v>14.17</v>
      </c>
      <c r="X5" s="206">
        <v>44.67</v>
      </c>
      <c r="Y5" s="206">
        <v>0</v>
      </c>
      <c r="Z5" s="206">
        <v>60.5</v>
      </c>
      <c r="AA5" s="206">
        <v>20.77</v>
      </c>
      <c r="AB5" s="206">
        <v>0</v>
      </c>
      <c r="AC5" s="206">
        <v>1.82</v>
      </c>
      <c r="AD5" s="206">
        <v>12.46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15.85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9.67</v>
      </c>
      <c r="H6" s="206">
        <v>0</v>
      </c>
      <c r="I6" s="206">
        <v>42.43</v>
      </c>
      <c r="J6" s="206">
        <v>0.49</v>
      </c>
      <c r="K6" s="206">
        <v>241.2</v>
      </c>
      <c r="L6" s="206">
        <v>9.44</v>
      </c>
      <c r="M6" s="206">
        <v>43.61</v>
      </c>
      <c r="N6" s="206">
        <v>2.14</v>
      </c>
      <c r="O6" s="206">
        <v>3.02</v>
      </c>
      <c r="P6" s="206">
        <v>1.02</v>
      </c>
      <c r="Q6" s="206">
        <v>4.67</v>
      </c>
      <c r="R6" s="206">
        <v>9.84</v>
      </c>
      <c r="S6" s="206">
        <v>6.29</v>
      </c>
      <c r="T6" s="206">
        <v>0.56000000000000005</v>
      </c>
      <c r="U6" s="206">
        <v>2.16</v>
      </c>
      <c r="V6" s="206">
        <v>7.97</v>
      </c>
      <c r="W6" s="206">
        <v>14.17</v>
      </c>
      <c r="X6" s="206">
        <v>44.67</v>
      </c>
      <c r="Y6" s="206">
        <v>0</v>
      </c>
      <c r="Z6" s="206">
        <v>60.5</v>
      </c>
      <c r="AA6" s="206">
        <v>20.77</v>
      </c>
      <c r="AB6" s="206">
        <v>0</v>
      </c>
      <c r="AC6" s="206">
        <v>1.82</v>
      </c>
      <c r="AD6" s="206">
        <v>12.46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15.85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9.67</v>
      </c>
      <c r="H7" s="206">
        <v>0</v>
      </c>
      <c r="I7" s="206">
        <v>42.43</v>
      </c>
      <c r="J7" s="206">
        <v>0.49</v>
      </c>
      <c r="K7" s="206">
        <v>241.2</v>
      </c>
      <c r="L7" s="206">
        <v>9.44</v>
      </c>
      <c r="M7" s="206">
        <v>43.61</v>
      </c>
      <c r="N7" s="206">
        <v>27.28</v>
      </c>
      <c r="O7" s="206">
        <v>17.309999999999999</v>
      </c>
      <c r="P7" s="206">
        <v>14.73</v>
      </c>
      <c r="Q7" s="206">
        <v>4.67</v>
      </c>
      <c r="R7" s="206">
        <v>10.14</v>
      </c>
      <c r="S7" s="206">
        <v>6.72</v>
      </c>
      <c r="T7" s="206">
        <v>0.56000000000000005</v>
      </c>
      <c r="U7" s="206">
        <v>2.16</v>
      </c>
      <c r="V7" s="206">
        <v>7.97</v>
      </c>
      <c r="W7" s="206">
        <v>14.17</v>
      </c>
      <c r="X7" s="206">
        <v>44.67</v>
      </c>
      <c r="Y7" s="206">
        <v>0</v>
      </c>
      <c r="Z7" s="206">
        <v>60.5</v>
      </c>
      <c r="AA7" s="206">
        <v>20.77</v>
      </c>
      <c r="AB7" s="206">
        <v>0</v>
      </c>
      <c r="AC7" s="206">
        <v>1.82</v>
      </c>
      <c r="AD7" s="206">
        <v>12.46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15.85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9.67</v>
      </c>
      <c r="H8" s="206">
        <v>0</v>
      </c>
      <c r="I8" s="206">
        <v>42.43</v>
      </c>
      <c r="J8" s="206">
        <v>0.49</v>
      </c>
      <c r="K8" s="206">
        <v>241.2</v>
      </c>
      <c r="L8" s="206">
        <v>9.44</v>
      </c>
      <c r="M8" s="206">
        <v>43.61</v>
      </c>
      <c r="N8" s="206">
        <v>27.28</v>
      </c>
      <c r="O8" s="206">
        <v>37.24</v>
      </c>
      <c r="P8" s="206">
        <v>14.73</v>
      </c>
      <c r="Q8" s="206">
        <v>4.67</v>
      </c>
      <c r="R8" s="206">
        <v>10.14</v>
      </c>
      <c r="S8" s="206">
        <v>6.72</v>
      </c>
      <c r="T8" s="206">
        <v>0.56000000000000005</v>
      </c>
      <c r="U8" s="206">
        <v>2.16</v>
      </c>
      <c r="V8" s="206">
        <v>7.97</v>
      </c>
      <c r="W8" s="206">
        <v>14.17</v>
      </c>
      <c r="X8" s="206">
        <v>44.67</v>
      </c>
      <c r="Y8" s="206">
        <v>0</v>
      </c>
      <c r="Z8" s="206">
        <v>60.5</v>
      </c>
      <c r="AA8" s="206">
        <v>20.77</v>
      </c>
      <c r="AB8" s="206">
        <v>0</v>
      </c>
      <c r="AC8" s="206">
        <v>1.82</v>
      </c>
      <c r="AD8" s="206">
        <v>12.46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15.85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9.67</v>
      </c>
      <c r="H9" s="206">
        <v>0</v>
      </c>
      <c r="I9" s="206">
        <v>42.43</v>
      </c>
      <c r="J9" s="206">
        <v>0.49</v>
      </c>
      <c r="K9" s="206">
        <v>241.2</v>
      </c>
      <c r="L9" s="206">
        <v>9.44</v>
      </c>
      <c r="M9" s="206">
        <v>43.47</v>
      </c>
      <c r="N9" s="206">
        <v>27.28</v>
      </c>
      <c r="O9" s="206">
        <v>38.770000000000003</v>
      </c>
      <c r="P9" s="206">
        <v>14.73</v>
      </c>
      <c r="Q9" s="206">
        <v>4.67</v>
      </c>
      <c r="R9" s="206">
        <v>10.14</v>
      </c>
      <c r="S9" s="206">
        <v>6.29</v>
      </c>
      <c r="T9" s="206">
        <v>0.56000000000000005</v>
      </c>
      <c r="U9" s="206">
        <v>2.16</v>
      </c>
      <c r="V9" s="206">
        <v>7.97</v>
      </c>
      <c r="W9" s="206">
        <v>14.17</v>
      </c>
      <c r="X9" s="206">
        <v>44.67</v>
      </c>
      <c r="Y9" s="206">
        <v>0</v>
      </c>
      <c r="Z9" s="206">
        <v>60.5</v>
      </c>
      <c r="AA9" s="206">
        <v>20.77</v>
      </c>
      <c r="AB9" s="206">
        <v>0</v>
      </c>
      <c r="AC9" s="206">
        <v>1.82</v>
      </c>
      <c r="AD9" s="206">
        <v>12.46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15.85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9.67</v>
      </c>
      <c r="H10" s="206">
        <v>0</v>
      </c>
      <c r="I10" s="206">
        <v>42.43</v>
      </c>
      <c r="J10" s="206">
        <v>0.49</v>
      </c>
      <c r="K10" s="206">
        <v>241.2</v>
      </c>
      <c r="L10" s="206">
        <v>9.44</v>
      </c>
      <c r="M10" s="206">
        <v>43.47</v>
      </c>
      <c r="N10" s="206">
        <v>27.28</v>
      </c>
      <c r="O10" s="206">
        <v>38.770000000000003</v>
      </c>
      <c r="P10" s="206">
        <v>14.73</v>
      </c>
      <c r="Q10" s="206">
        <v>4.67</v>
      </c>
      <c r="R10" s="206">
        <v>10.14</v>
      </c>
      <c r="S10" s="206">
        <v>6.29</v>
      </c>
      <c r="T10" s="206">
        <v>0.56000000000000005</v>
      </c>
      <c r="U10" s="206">
        <v>2.16</v>
      </c>
      <c r="V10" s="206">
        <v>7.97</v>
      </c>
      <c r="W10" s="206">
        <v>14.17</v>
      </c>
      <c r="X10" s="206">
        <v>44.67</v>
      </c>
      <c r="Y10" s="206">
        <v>0</v>
      </c>
      <c r="Z10" s="206">
        <v>60.5</v>
      </c>
      <c r="AA10" s="206">
        <v>20.77</v>
      </c>
      <c r="AB10" s="206">
        <v>0</v>
      </c>
      <c r="AC10" s="206">
        <v>1.82</v>
      </c>
      <c r="AD10" s="206">
        <v>12.46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15.85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9.67</v>
      </c>
      <c r="H11" s="206">
        <v>0</v>
      </c>
      <c r="I11" s="206">
        <v>42.43</v>
      </c>
      <c r="J11" s="206">
        <v>0.49</v>
      </c>
      <c r="K11" s="206">
        <v>241.2</v>
      </c>
      <c r="L11" s="206">
        <v>9.44</v>
      </c>
      <c r="M11" s="206">
        <v>34.03</v>
      </c>
      <c r="N11" s="206">
        <v>27.28</v>
      </c>
      <c r="O11" s="206">
        <v>38.770000000000003</v>
      </c>
      <c r="P11" s="206">
        <v>14.73</v>
      </c>
      <c r="Q11" s="206">
        <v>4.67</v>
      </c>
      <c r="R11" s="206">
        <v>9.84</v>
      </c>
      <c r="S11" s="206">
        <v>6.29</v>
      </c>
      <c r="T11" s="206">
        <v>0.56000000000000005</v>
      </c>
      <c r="U11" s="206">
        <v>2.16</v>
      </c>
      <c r="V11" s="206">
        <v>7.97</v>
      </c>
      <c r="W11" s="206">
        <v>14.17</v>
      </c>
      <c r="X11" s="206">
        <v>44.67</v>
      </c>
      <c r="Y11" s="206">
        <v>0</v>
      </c>
      <c r="Z11" s="206">
        <v>60.5</v>
      </c>
      <c r="AA11" s="206">
        <v>20.77</v>
      </c>
      <c r="AB11" s="206">
        <v>0</v>
      </c>
      <c r="AC11" s="206">
        <v>1.82</v>
      </c>
      <c r="AD11" s="206">
        <v>12.46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15.85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9.67</v>
      </c>
      <c r="H12" s="206">
        <v>0</v>
      </c>
      <c r="I12" s="206">
        <v>42.43</v>
      </c>
      <c r="J12" s="206">
        <v>0.49</v>
      </c>
      <c r="K12" s="206">
        <v>241.2</v>
      </c>
      <c r="L12" s="206">
        <v>9.44</v>
      </c>
      <c r="M12" s="206">
        <v>34.03</v>
      </c>
      <c r="N12" s="206">
        <v>27.28</v>
      </c>
      <c r="O12" s="206">
        <v>38.770000000000003</v>
      </c>
      <c r="P12" s="206">
        <v>14.73</v>
      </c>
      <c r="Q12" s="206">
        <v>4.67</v>
      </c>
      <c r="R12" s="206">
        <v>9.84</v>
      </c>
      <c r="S12" s="206">
        <v>6.29</v>
      </c>
      <c r="T12" s="206">
        <v>0.56000000000000005</v>
      </c>
      <c r="U12" s="206">
        <v>2.16</v>
      </c>
      <c r="V12" s="206">
        <v>7.97</v>
      </c>
      <c r="W12" s="206">
        <v>14.17</v>
      </c>
      <c r="X12" s="206">
        <v>44.67</v>
      </c>
      <c r="Y12" s="206">
        <v>0</v>
      </c>
      <c r="Z12" s="206">
        <v>60.5</v>
      </c>
      <c r="AA12" s="206">
        <v>20.77</v>
      </c>
      <c r="AB12" s="206">
        <v>0</v>
      </c>
      <c r="AC12" s="206">
        <v>1.82</v>
      </c>
      <c r="AD12" s="206">
        <v>12.46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15.85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9.67</v>
      </c>
      <c r="H13" s="206">
        <v>0</v>
      </c>
      <c r="I13" s="206">
        <v>42.43</v>
      </c>
      <c r="J13" s="206">
        <v>0.49</v>
      </c>
      <c r="K13" s="206">
        <v>241.2</v>
      </c>
      <c r="L13" s="206">
        <v>9.44</v>
      </c>
      <c r="M13" s="206">
        <v>34.03</v>
      </c>
      <c r="N13" s="206">
        <v>27.28</v>
      </c>
      <c r="O13" s="206">
        <v>38.770000000000003</v>
      </c>
      <c r="P13" s="206">
        <v>14.73</v>
      </c>
      <c r="Q13" s="206">
        <v>4.67</v>
      </c>
      <c r="R13" s="206">
        <v>9.84</v>
      </c>
      <c r="S13" s="206">
        <v>6.29</v>
      </c>
      <c r="T13" s="206">
        <v>0.56000000000000005</v>
      </c>
      <c r="U13" s="206">
        <v>2.16</v>
      </c>
      <c r="V13" s="206">
        <v>7.97</v>
      </c>
      <c r="W13" s="206">
        <v>14.17</v>
      </c>
      <c r="X13" s="206">
        <v>44.67</v>
      </c>
      <c r="Y13" s="206">
        <v>0</v>
      </c>
      <c r="Z13" s="206">
        <v>60.5</v>
      </c>
      <c r="AA13" s="206">
        <v>20.77</v>
      </c>
      <c r="AB13" s="206">
        <v>0</v>
      </c>
      <c r="AC13" s="206">
        <v>1.82</v>
      </c>
      <c r="AD13" s="206">
        <v>12.46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15.85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9.67</v>
      </c>
      <c r="H14" s="206">
        <v>0</v>
      </c>
      <c r="I14" s="206">
        <v>42.43</v>
      </c>
      <c r="J14" s="206">
        <v>0.49</v>
      </c>
      <c r="K14" s="206">
        <v>241.2</v>
      </c>
      <c r="L14" s="206">
        <v>9.44</v>
      </c>
      <c r="M14" s="206">
        <v>34.03</v>
      </c>
      <c r="N14" s="206">
        <v>27.28</v>
      </c>
      <c r="O14" s="206">
        <v>38.770000000000003</v>
      </c>
      <c r="P14" s="206">
        <v>14.73</v>
      </c>
      <c r="Q14" s="206">
        <v>4.67</v>
      </c>
      <c r="R14" s="206">
        <v>9.84</v>
      </c>
      <c r="S14" s="206">
        <v>6.29</v>
      </c>
      <c r="T14" s="206">
        <v>0.56000000000000005</v>
      </c>
      <c r="U14" s="206">
        <v>2.16</v>
      </c>
      <c r="V14" s="206">
        <v>7.97</v>
      </c>
      <c r="W14" s="206">
        <v>14.17</v>
      </c>
      <c r="X14" s="206">
        <v>44.67</v>
      </c>
      <c r="Y14" s="206">
        <v>0</v>
      </c>
      <c r="Z14" s="206">
        <v>60.5</v>
      </c>
      <c r="AA14" s="206">
        <v>20.77</v>
      </c>
      <c r="AB14" s="206">
        <v>0</v>
      </c>
      <c r="AC14" s="206">
        <v>1.82</v>
      </c>
      <c r="AD14" s="206">
        <v>12.46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15.85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9.67</v>
      </c>
      <c r="H15" s="206">
        <v>0</v>
      </c>
      <c r="I15" s="206">
        <v>42.43</v>
      </c>
      <c r="J15" s="206">
        <v>0.49</v>
      </c>
      <c r="K15" s="206">
        <v>241.2</v>
      </c>
      <c r="L15" s="206">
        <v>9.44</v>
      </c>
      <c r="M15" s="206">
        <v>34.03</v>
      </c>
      <c r="N15" s="206">
        <v>27.28</v>
      </c>
      <c r="O15" s="206">
        <v>38.770000000000003</v>
      </c>
      <c r="P15" s="206">
        <v>14.73</v>
      </c>
      <c r="Q15" s="206">
        <v>4.67</v>
      </c>
      <c r="R15" s="206">
        <v>9.84</v>
      </c>
      <c r="S15" s="206">
        <v>6.29</v>
      </c>
      <c r="T15" s="206">
        <v>0.56000000000000005</v>
      </c>
      <c r="U15" s="206">
        <v>2.16</v>
      </c>
      <c r="V15" s="206">
        <v>7.97</v>
      </c>
      <c r="W15" s="206">
        <v>14.17</v>
      </c>
      <c r="X15" s="206">
        <v>44.67</v>
      </c>
      <c r="Y15" s="206">
        <v>0</v>
      </c>
      <c r="Z15" s="206">
        <v>60.5</v>
      </c>
      <c r="AA15" s="206">
        <v>20.77</v>
      </c>
      <c r="AB15" s="206">
        <v>0</v>
      </c>
      <c r="AC15" s="206">
        <v>1.82</v>
      </c>
      <c r="AD15" s="206">
        <v>12.46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15.85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9.67</v>
      </c>
      <c r="H16" s="206">
        <v>0</v>
      </c>
      <c r="I16" s="206">
        <v>42.43</v>
      </c>
      <c r="J16" s="206">
        <v>0.49</v>
      </c>
      <c r="K16" s="206">
        <v>241.2</v>
      </c>
      <c r="L16" s="206">
        <v>9.44</v>
      </c>
      <c r="M16" s="206">
        <v>34.03</v>
      </c>
      <c r="N16" s="206">
        <v>27.28</v>
      </c>
      <c r="O16" s="206">
        <v>38.770000000000003</v>
      </c>
      <c r="P16" s="206">
        <v>14.73</v>
      </c>
      <c r="Q16" s="206">
        <v>4.67</v>
      </c>
      <c r="R16" s="206">
        <v>9.84</v>
      </c>
      <c r="S16" s="206">
        <v>6.29</v>
      </c>
      <c r="T16" s="206">
        <v>0.56000000000000005</v>
      </c>
      <c r="U16" s="206">
        <v>2.16</v>
      </c>
      <c r="V16" s="206">
        <v>7.97</v>
      </c>
      <c r="W16" s="206">
        <v>14.17</v>
      </c>
      <c r="X16" s="206">
        <v>44.67</v>
      </c>
      <c r="Y16" s="206">
        <v>0</v>
      </c>
      <c r="Z16" s="206">
        <v>60.5</v>
      </c>
      <c r="AA16" s="206">
        <v>20.77</v>
      </c>
      <c r="AB16" s="206">
        <v>0</v>
      </c>
      <c r="AC16" s="206">
        <v>1.82</v>
      </c>
      <c r="AD16" s="206">
        <v>12.46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15.85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9.67</v>
      </c>
      <c r="H17" s="206">
        <v>0</v>
      </c>
      <c r="I17" s="206">
        <v>42.43</v>
      </c>
      <c r="J17" s="206">
        <v>0.49</v>
      </c>
      <c r="K17" s="206">
        <v>241.2</v>
      </c>
      <c r="L17" s="206">
        <v>9.44</v>
      </c>
      <c r="M17" s="206">
        <v>34.03</v>
      </c>
      <c r="N17" s="206">
        <v>27.28</v>
      </c>
      <c r="O17" s="206">
        <v>38.770000000000003</v>
      </c>
      <c r="P17" s="206">
        <v>14.73</v>
      </c>
      <c r="Q17" s="206">
        <v>4.67</v>
      </c>
      <c r="R17" s="206">
        <v>9.84</v>
      </c>
      <c r="S17" s="206">
        <v>6.29</v>
      </c>
      <c r="T17" s="206">
        <v>0.56000000000000005</v>
      </c>
      <c r="U17" s="206">
        <v>2.16</v>
      </c>
      <c r="V17" s="206">
        <v>7.97</v>
      </c>
      <c r="W17" s="206">
        <v>14.17</v>
      </c>
      <c r="X17" s="206">
        <v>44.67</v>
      </c>
      <c r="Y17" s="206">
        <v>0</v>
      </c>
      <c r="Z17" s="206">
        <v>60.5</v>
      </c>
      <c r="AA17" s="206">
        <v>20.77</v>
      </c>
      <c r="AB17" s="206">
        <v>0</v>
      </c>
      <c r="AC17" s="206">
        <v>1.82</v>
      </c>
      <c r="AD17" s="206">
        <v>12.46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15.85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9.67</v>
      </c>
      <c r="H18" s="206">
        <v>0</v>
      </c>
      <c r="I18" s="206">
        <v>42.43</v>
      </c>
      <c r="J18" s="206">
        <v>0.49</v>
      </c>
      <c r="K18" s="206">
        <v>241.2</v>
      </c>
      <c r="L18" s="206">
        <v>9.44</v>
      </c>
      <c r="M18" s="206">
        <v>34.03</v>
      </c>
      <c r="N18" s="206">
        <v>27.28</v>
      </c>
      <c r="O18" s="206">
        <v>38.770000000000003</v>
      </c>
      <c r="P18" s="206">
        <v>14.73</v>
      </c>
      <c r="Q18" s="206">
        <v>4.67</v>
      </c>
      <c r="R18" s="206">
        <v>9.84</v>
      </c>
      <c r="S18" s="206">
        <v>6.29</v>
      </c>
      <c r="T18" s="206">
        <v>0.56000000000000005</v>
      </c>
      <c r="U18" s="206">
        <v>2.16</v>
      </c>
      <c r="V18" s="206">
        <v>7.97</v>
      </c>
      <c r="W18" s="206">
        <v>14.17</v>
      </c>
      <c r="X18" s="206">
        <v>44.67</v>
      </c>
      <c r="Y18" s="206">
        <v>0</v>
      </c>
      <c r="Z18" s="206">
        <v>60.5</v>
      </c>
      <c r="AA18" s="206">
        <v>20.77</v>
      </c>
      <c r="AB18" s="206">
        <v>0</v>
      </c>
      <c r="AC18" s="206">
        <v>1.82</v>
      </c>
      <c r="AD18" s="206">
        <v>12.46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15.85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9.67</v>
      </c>
      <c r="H19" s="206">
        <v>0</v>
      </c>
      <c r="I19" s="206">
        <v>42.43</v>
      </c>
      <c r="J19" s="206">
        <v>0.49</v>
      </c>
      <c r="K19" s="206">
        <v>241.2</v>
      </c>
      <c r="L19" s="206">
        <v>9.44</v>
      </c>
      <c r="M19" s="206">
        <v>34.03</v>
      </c>
      <c r="N19" s="206">
        <v>27.28</v>
      </c>
      <c r="O19" s="206">
        <v>38.770000000000003</v>
      </c>
      <c r="P19" s="206">
        <v>14.73</v>
      </c>
      <c r="Q19" s="206">
        <v>4.67</v>
      </c>
      <c r="R19" s="206">
        <v>9.84</v>
      </c>
      <c r="S19" s="206">
        <v>6.29</v>
      </c>
      <c r="T19" s="206">
        <v>0.56000000000000005</v>
      </c>
      <c r="U19" s="206">
        <v>2.16</v>
      </c>
      <c r="V19" s="206">
        <v>7.97</v>
      </c>
      <c r="W19" s="206">
        <v>15.23</v>
      </c>
      <c r="X19" s="206">
        <v>44.67</v>
      </c>
      <c r="Y19" s="206">
        <v>0</v>
      </c>
      <c r="Z19" s="206">
        <v>60.5</v>
      </c>
      <c r="AA19" s="206">
        <v>20.77</v>
      </c>
      <c r="AB19" s="206">
        <v>0</v>
      </c>
      <c r="AC19" s="206">
        <v>1.82</v>
      </c>
      <c r="AD19" s="206">
        <v>12.46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15.85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9.67</v>
      </c>
      <c r="H20" s="206">
        <v>0</v>
      </c>
      <c r="I20" s="206">
        <v>42.43</v>
      </c>
      <c r="J20" s="206">
        <v>0.49</v>
      </c>
      <c r="K20" s="206">
        <v>241.2</v>
      </c>
      <c r="L20" s="206">
        <v>9.44</v>
      </c>
      <c r="M20" s="206">
        <v>34.03</v>
      </c>
      <c r="N20" s="206">
        <v>27.28</v>
      </c>
      <c r="O20" s="206">
        <v>38.770000000000003</v>
      </c>
      <c r="P20" s="206">
        <v>14.73</v>
      </c>
      <c r="Q20" s="206">
        <v>4.67</v>
      </c>
      <c r="R20" s="206">
        <v>9.84</v>
      </c>
      <c r="S20" s="206">
        <v>6.29</v>
      </c>
      <c r="T20" s="206">
        <v>0.56000000000000005</v>
      </c>
      <c r="U20" s="206">
        <v>2.16</v>
      </c>
      <c r="V20" s="206">
        <v>7.97</v>
      </c>
      <c r="W20" s="206">
        <v>15.59</v>
      </c>
      <c r="X20" s="206">
        <v>44.67</v>
      </c>
      <c r="Y20" s="206">
        <v>0</v>
      </c>
      <c r="Z20" s="206">
        <v>60.5</v>
      </c>
      <c r="AA20" s="206">
        <v>20.77</v>
      </c>
      <c r="AB20" s="206">
        <v>0</v>
      </c>
      <c r="AC20" s="206">
        <v>1.82</v>
      </c>
      <c r="AD20" s="206">
        <v>12.46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15.85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9.67</v>
      </c>
      <c r="H21" s="206">
        <v>0</v>
      </c>
      <c r="I21" s="206">
        <v>42.43</v>
      </c>
      <c r="J21" s="206">
        <v>0.49</v>
      </c>
      <c r="K21" s="206">
        <v>241.2</v>
      </c>
      <c r="L21" s="206">
        <v>9.44</v>
      </c>
      <c r="M21" s="206">
        <v>34.03</v>
      </c>
      <c r="N21" s="206">
        <v>27.28</v>
      </c>
      <c r="O21" s="206">
        <v>38.770000000000003</v>
      </c>
      <c r="P21" s="206">
        <v>14.73</v>
      </c>
      <c r="Q21" s="206">
        <v>4.67</v>
      </c>
      <c r="R21" s="206">
        <v>9.84</v>
      </c>
      <c r="S21" s="206">
        <v>6.29</v>
      </c>
      <c r="T21" s="206">
        <v>0.56000000000000005</v>
      </c>
      <c r="U21" s="206">
        <v>2.16</v>
      </c>
      <c r="V21" s="206">
        <v>7.97</v>
      </c>
      <c r="W21" s="206">
        <v>15.59</v>
      </c>
      <c r="X21" s="206">
        <v>44.67</v>
      </c>
      <c r="Y21" s="206">
        <v>0</v>
      </c>
      <c r="Z21" s="206">
        <v>60.5</v>
      </c>
      <c r="AA21" s="206">
        <v>20.77</v>
      </c>
      <c r="AB21" s="206">
        <v>0</v>
      </c>
      <c r="AC21" s="206">
        <v>1.82</v>
      </c>
      <c r="AD21" s="206">
        <v>12.46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15.85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9.67</v>
      </c>
      <c r="H22" s="206">
        <v>0</v>
      </c>
      <c r="I22" s="206">
        <v>42.43</v>
      </c>
      <c r="J22" s="206">
        <v>0.49</v>
      </c>
      <c r="K22" s="206">
        <v>241.2</v>
      </c>
      <c r="L22" s="206">
        <v>9.44</v>
      </c>
      <c r="M22" s="206">
        <v>34.03</v>
      </c>
      <c r="N22" s="206">
        <v>27.28</v>
      </c>
      <c r="O22" s="206">
        <v>38.770000000000003</v>
      </c>
      <c r="P22" s="206">
        <v>14.73</v>
      </c>
      <c r="Q22" s="206">
        <v>4.67</v>
      </c>
      <c r="R22" s="206">
        <v>9.84</v>
      </c>
      <c r="S22" s="206">
        <v>6.29</v>
      </c>
      <c r="T22" s="206">
        <v>0.56000000000000005</v>
      </c>
      <c r="U22" s="206">
        <v>2.16</v>
      </c>
      <c r="V22" s="206">
        <v>7.97</v>
      </c>
      <c r="W22" s="206">
        <v>15.59</v>
      </c>
      <c r="X22" s="206">
        <v>44.67</v>
      </c>
      <c r="Y22" s="206">
        <v>0</v>
      </c>
      <c r="Z22" s="206">
        <v>60.5</v>
      </c>
      <c r="AA22" s="206">
        <v>20.77</v>
      </c>
      <c r="AB22" s="206">
        <v>0</v>
      </c>
      <c r="AC22" s="206">
        <v>1.82</v>
      </c>
      <c r="AD22" s="206">
        <v>12.46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15.85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9.67</v>
      </c>
      <c r="H23" s="206">
        <v>0</v>
      </c>
      <c r="I23" s="206">
        <v>42.43</v>
      </c>
      <c r="J23" s="206">
        <v>0.49</v>
      </c>
      <c r="K23" s="206">
        <v>241.2</v>
      </c>
      <c r="L23" s="206">
        <v>9.44</v>
      </c>
      <c r="M23" s="206">
        <v>16.3</v>
      </c>
      <c r="N23" s="206">
        <v>4.45</v>
      </c>
      <c r="O23" s="206">
        <v>9.7899999999999991</v>
      </c>
      <c r="P23" s="206">
        <v>1.02</v>
      </c>
      <c r="Q23" s="206">
        <v>4.7</v>
      </c>
      <c r="R23" s="206">
        <v>14.78</v>
      </c>
      <c r="S23" s="206">
        <v>6.9</v>
      </c>
      <c r="T23" s="206">
        <v>0.56000000000000005</v>
      </c>
      <c r="U23" s="206">
        <v>2.16</v>
      </c>
      <c r="V23" s="206">
        <v>7.97</v>
      </c>
      <c r="W23" s="206">
        <v>15.59</v>
      </c>
      <c r="X23" s="206">
        <v>44.67</v>
      </c>
      <c r="Y23" s="206">
        <v>0</v>
      </c>
      <c r="Z23" s="206">
        <v>60.5</v>
      </c>
      <c r="AA23" s="206">
        <v>20.77</v>
      </c>
      <c r="AB23" s="206">
        <v>0</v>
      </c>
      <c r="AC23" s="206">
        <v>1.82</v>
      </c>
      <c r="AD23" s="206">
        <v>12.46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17.649999999999999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9.67</v>
      </c>
      <c r="H24" s="206">
        <v>0</v>
      </c>
      <c r="I24" s="206">
        <v>42.43</v>
      </c>
      <c r="J24" s="206">
        <v>0.49</v>
      </c>
      <c r="K24" s="206">
        <v>241.2</v>
      </c>
      <c r="L24" s="206">
        <v>9.44</v>
      </c>
      <c r="M24" s="206">
        <v>5.53</v>
      </c>
      <c r="N24" s="206">
        <v>2.14</v>
      </c>
      <c r="O24" s="206">
        <v>3.02</v>
      </c>
      <c r="P24" s="206">
        <v>1.02</v>
      </c>
      <c r="Q24" s="206">
        <v>4.72</v>
      </c>
      <c r="R24" s="206">
        <v>17.72</v>
      </c>
      <c r="S24" s="206">
        <v>6.9</v>
      </c>
      <c r="T24" s="206">
        <v>0.56000000000000005</v>
      </c>
      <c r="U24" s="206">
        <v>2.16</v>
      </c>
      <c r="V24" s="206">
        <v>7.97</v>
      </c>
      <c r="W24" s="206">
        <v>15.59</v>
      </c>
      <c r="X24" s="206">
        <v>44.67</v>
      </c>
      <c r="Y24" s="206">
        <v>0</v>
      </c>
      <c r="Z24" s="206">
        <v>43.41</v>
      </c>
      <c r="AA24" s="206">
        <v>20.77</v>
      </c>
      <c r="AB24" s="206">
        <v>0</v>
      </c>
      <c r="AC24" s="206">
        <v>1.82</v>
      </c>
      <c r="AD24" s="206">
        <v>12.46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17.649999999999999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9.67</v>
      </c>
      <c r="H25" s="206">
        <v>0</v>
      </c>
      <c r="I25" s="206">
        <v>42.43</v>
      </c>
      <c r="J25" s="206">
        <v>0.49</v>
      </c>
      <c r="K25" s="206">
        <v>208.22</v>
      </c>
      <c r="L25" s="206">
        <v>9.44</v>
      </c>
      <c r="M25" s="206">
        <v>2.62</v>
      </c>
      <c r="N25" s="206">
        <v>2.14</v>
      </c>
      <c r="O25" s="206">
        <v>3.02</v>
      </c>
      <c r="P25" s="206">
        <v>1.02</v>
      </c>
      <c r="Q25" s="206">
        <v>0.39</v>
      </c>
      <c r="R25" s="206">
        <v>6.87</v>
      </c>
      <c r="S25" s="206">
        <v>0.48</v>
      </c>
      <c r="T25" s="206">
        <v>0.56000000000000005</v>
      </c>
      <c r="U25" s="206">
        <v>2.16</v>
      </c>
      <c r="V25" s="206">
        <v>0.34</v>
      </c>
      <c r="W25" s="206">
        <v>8.24</v>
      </c>
      <c r="X25" s="206">
        <v>8.4499999999999993</v>
      </c>
      <c r="Y25" s="206">
        <v>0</v>
      </c>
      <c r="Z25" s="206">
        <v>7.16</v>
      </c>
      <c r="AA25" s="206">
        <v>4.8099999999999996</v>
      </c>
      <c r="AB25" s="206">
        <v>0</v>
      </c>
      <c r="AC25" s="206">
        <v>2.59</v>
      </c>
      <c r="AD25" s="206">
        <v>12.46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17.649999999999999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9.67</v>
      </c>
      <c r="H26" s="206">
        <v>0</v>
      </c>
      <c r="I26" s="206">
        <v>42.43</v>
      </c>
      <c r="J26" s="206">
        <v>0.49</v>
      </c>
      <c r="K26" s="206">
        <v>143.94</v>
      </c>
      <c r="L26" s="206">
        <v>9.44</v>
      </c>
      <c r="M26" s="206">
        <v>2.62</v>
      </c>
      <c r="N26" s="206">
        <v>2.14</v>
      </c>
      <c r="O26" s="206">
        <v>3.02</v>
      </c>
      <c r="P26" s="206">
        <v>1.02</v>
      </c>
      <c r="Q26" s="206">
        <v>0.39</v>
      </c>
      <c r="R26" s="206">
        <v>0.78</v>
      </c>
      <c r="S26" s="206">
        <v>0.48</v>
      </c>
      <c r="T26" s="206">
        <v>0.56000000000000005</v>
      </c>
      <c r="U26" s="206">
        <v>2.16</v>
      </c>
      <c r="V26" s="206">
        <v>0.34</v>
      </c>
      <c r="W26" s="206">
        <v>3.32</v>
      </c>
      <c r="X26" s="206">
        <v>2.71</v>
      </c>
      <c r="Y26" s="206">
        <v>0</v>
      </c>
      <c r="Z26" s="206">
        <v>4.53</v>
      </c>
      <c r="AA26" s="206">
        <v>1.47</v>
      </c>
      <c r="AB26" s="206">
        <v>0</v>
      </c>
      <c r="AC26" s="206">
        <v>2.59</v>
      </c>
      <c r="AD26" s="206">
        <v>12.46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17.649999999999999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42.43</v>
      </c>
      <c r="J27" s="206">
        <v>0.49</v>
      </c>
      <c r="K27" s="206">
        <v>21.37</v>
      </c>
      <c r="L27" s="206">
        <v>0.82</v>
      </c>
      <c r="M27" s="206">
        <v>2.62</v>
      </c>
      <c r="N27" s="206">
        <v>2.14</v>
      </c>
      <c r="O27" s="206">
        <v>3.02</v>
      </c>
      <c r="P27" s="206">
        <v>1.02</v>
      </c>
      <c r="Q27" s="206">
        <v>1.74</v>
      </c>
      <c r="R27" s="206">
        <v>0.83</v>
      </c>
      <c r="S27" s="206">
        <v>1.23</v>
      </c>
      <c r="T27" s="206">
        <v>0.56000000000000005</v>
      </c>
      <c r="U27" s="206">
        <v>2.16</v>
      </c>
      <c r="V27" s="206">
        <v>1.1100000000000001</v>
      </c>
      <c r="W27" s="206">
        <v>2.84</v>
      </c>
      <c r="X27" s="206">
        <v>17.11</v>
      </c>
      <c r="Y27" s="206">
        <v>0</v>
      </c>
      <c r="Z27" s="206">
        <v>4.53</v>
      </c>
      <c r="AA27" s="206">
        <v>1.47</v>
      </c>
      <c r="AB27" s="206">
        <v>0</v>
      </c>
      <c r="AC27" s="206">
        <v>2.59</v>
      </c>
      <c r="AD27" s="206">
        <v>12.46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17.649999999999999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42.43</v>
      </c>
      <c r="J28" s="206">
        <v>0.49</v>
      </c>
      <c r="K28" s="206">
        <v>21.37</v>
      </c>
      <c r="L28" s="206">
        <v>0.82</v>
      </c>
      <c r="M28" s="206">
        <v>2.62</v>
      </c>
      <c r="N28" s="206">
        <v>2.14</v>
      </c>
      <c r="O28" s="206">
        <v>3.02</v>
      </c>
      <c r="P28" s="206">
        <v>1.02</v>
      </c>
      <c r="Q28" s="206">
        <v>1.1599999999999999</v>
      </c>
      <c r="R28" s="206">
        <v>0.76</v>
      </c>
      <c r="S28" s="206">
        <v>0.48</v>
      </c>
      <c r="T28" s="206">
        <v>0.56000000000000005</v>
      </c>
      <c r="U28" s="206">
        <v>2.16</v>
      </c>
      <c r="V28" s="206">
        <v>0.35</v>
      </c>
      <c r="W28" s="206">
        <v>5.68</v>
      </c>
      <c r="X28" s="206">
        <v>23.4</v>
      </c>
      <c r="Y28" s="206">
        <v>0</v>
      </c>
      <c r="Z28" s="206">
        <v>4.53</v>
      </c>
      <c r="AA28" s="206">
        <v>1.47</v>
      </c>
      <c r="AB28" s="206">
        <v>0</v>
      </c>
      <c r="AC28" s="206">
        <v>2.59</v>
      </c>
      <c r="AD28" s="206">
        <v>12.46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17.649999999999999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41.94</v>
      </c>
      <c r="J29" s="206">
        <v>0.49</v>
      </c>
      <c r="K29" s="206">
        <v>21.37</v>
      </c>
      <c r="L29" s="206">
        <v>1.1399999999999999</v>
      </c>
      <c r="M29" s="206">
        <v>2.62</v>
      </c>
      <c r="N29" s="206">
        <v>2.14</v>
      </c>
      <c r="O29" s="206">
        <v>3.02</v>
      </c>
      <c r="P29" s="206">
        <v>1.02</v>
      </c>
      <c r="Q29" s="206">
        <v>0.4</v>
      </c>
      <c r="R29" s="206">
        <v>0.76</v>
      </c>
      <c r="S29" s="206">
        <v>0.48</v>
      </c>
      <c r="T29" s="206">
        <v>0.56000000000000005</v>
      </c>
      <c r="U29" s="206">
        <v>2.16</v>
      </c>
      <c r="V29" s="206">
        <v>0.33</v>
      </c>
      <c r="W29" s="206">
        <v>5.68</v>
      </c>
      <c r="X29" s="206">
        <v>23.4</v>
      </c>
      <c r="Y29" s="206">
        <v>0</v>
      </c>
      <c r="Z29" s="206">
        <v>4.53</v>
      </c>
      <c r="AA29" s="206">
        <v>1.47</v>
      </c>
      <c r="AB29" s="206">
        <v>0</v>
      </c>
      <c r="AC29" s="206">
        <v>2.59</v>
      </c>
      <c r="AD29" s="206">
        <v>12.46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24.25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41.94</v>
      </c>
      <c r="J30" s="206">
        <v>0.49</v>
      </c>
      <c r="K30" s="206">
        <v>21.37</v>
      </c>
      <c r="L30" s="206">
        <v>9.44</v>
      </c>
      <c r="M30" s="206">
        <v>2.62</v>
      </c>
      <c r="N30" s="206">
        <v>2.14</v>
      </c>
      <c r="O30" s="206">
        <v>3.02</v>
      </c>
      <c r="P30" s="206">
        <v>1.02</v>
      </c>
      <c r="Q30" s="206">
        <v>0.4</v>
      </c>
      <c r="R30" s="206">
        <v>0.76</v>
      </c>
      <c r="S30" s="206">
        <v>0.48</v>
      </c>
      <c r="T30" s="206">
        <v>0.56000000000000005</v>
      </c>
      <c r="U30" s="206">
        <v>2.16</v>
      </c>
      <c r="V30" s="206">
        <v>0.33</v>
      </c>
      <c r="W30" s="206">
        <v>5.68</v>
      </c>
      <c r="X30" s="206">
        <v>23.4</v>
      </c>
      <c r="Y30" s="206">
        <v>0</v>
      </c>
      <c r="Z30" s="206">
        <v>4.53</v>
      </c>
      <c r="AA30" s="206">
        <v>1.47</v>
      </c>
      <c r="AB30" s="206">
        <v>0</v>
      </c>
      <c r="AC30" s="206">
        <v>2.59</v>
      </c>
      <c r="AD30" s="206">
        <v>12.46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24.25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41.94</v>
      </c>
      <c r="J31" s="206">
        <v>0.49</v>
      </c>
      <c r="K31" s="206">
        <v>21.37</v>
      </c>
      <c r="L31" s="206">
        <v>9.44</v>
      </c>
      <c r="M31" s="206">
        <v>2.62</v>
      </c>
      <c r="N31" s="206">
        <v>2.14</v>
      </c>
      <c r="O31" s="206">
        <v>3.02</v>
      </c>
      <c r="P31" s="206">
        <v>1.02</v>
      </c>
      <c r="Q31" s="206">
        <v>0.4</v>
      </c>
      <c r="R31" s="206">
        <v>0.76</v>
      </c>
      <c r="S31" s="206">
        <v>0.48</v>
      </c>
      <c r="T31" s="206">
        <v>0.56000000000000005</v>
      </c>
      <c r="U31" s="206">
        <v>2.16</v>
      </c>
      <c r="V31" s="206">
        <v>0.33</v>
      </c>
      <c r="W31" s="206">
        <v>5.68</v>
      </c>
      <c r="X31" s="206">
        <v>23.4</v>
      </c>
      <c r="Y31" s="206">
        <v>0</v>
      </c>
      <c r="Z31" s="206">
        <v>4.53</v>
      </c>
      <c r="AA31" s="206">
        <v>1.47</v>
      </c>
      <c r="AB31" s="206">
        <v>0</v>
      </c>
      <c r="AC31" s="206">
        <v>2.59</v>
      </c>
      <c r="AD31" s="206">
        <v>12.46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24.62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41.94</v>
      </c>
      <c r="J32" s="206">
        <v>0.49</v>
      </c>
      <c r="K32" s="206">
        <v>21.37</v>
      </c>
      <c r="L32" s="206">
        <v>9.44</v>
      </c>
      <c r="M32" s="206">
        <v>2.62</v>
      </c>
      <c r="N32" s="206">
        <v>2.14</v>
      </c>
      <c r="O32" s="206">
        <v>3.02</v>
      </c>
      <c r="P32" s="206">
        <v>1.02</v>
      </c>
      <c r="Q32" s="206">
        <v>0.4</v>
      </c>
      <c r="R32" s="206">
        <v>0.76</v>
      </c>
      <c r="S32" s="206">
        <v>0.48</v>
      </c>
      <c r="T32" s="206">
        <v>0.56000000000000005</v>
      </c>
      <c r="U32" s="206">
        <v>2.16</v>
      </c>
      <c r="V32" s="206">
        <v>0.33</v>
      </c>
      <c r="W32" s="206">
        <v>5.68</v>
      </c>
      <c r="X32" s="206">
        <v>23.4</v>
      </c>
      <c r="Y32" s="206">
        <v>0</v>
      </c>
      <c r="Z32" s="206">
        <v>4.53</v>
      </c>
      <c r="AA32" s="206">
        <v>1.47</v>
      </c>
      <c r="AB32" s="206">
        <v>0</v>
      </c>
      <c r="AC32" s="206">
        <v>2.59</v>
      </c>
      <c r="AD32" s="206">
        <v>12.46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24.62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41.94</v>
      </c>
      <c r="J33" s="206">
        <v>0.49</v>
      </c>
      <c r="K33" s="206">
        <v>21.37</v>
      </c>
      <c r="L33" s="206">
        <v>9.44</v>
      </c>
      <c r="M33" s="206">
        <v>2.62</v>
      </c>
      <c r="N33" s="206">
        <v>2.14</v>
      </c>
      <c r="O33" s="206">
        <v>3.02</v>
      </c>
      <c r="P33" s="206">
        <v>1.02</v>
      </c>
      <c r="Q33" s="206">
        <v>0.4</v>
      </c>
      <c r="R33" s="206">
        <v>0.76</v>
      </c>
      <c r="S33" s="206">
        <v>0.48</v>
      </c>
      <c r="T33" s="206">
        <v>0.56000000000000005</v>
      </c>
      <c r="U33" s="206">
        <v>2.16</v>
      </c>
      <c r="V33" s="206">
        <v>0.33</v>
      </c>
      <c r="W33" s="206">
        <v>5.68</v>
      </c>
      <c r="X33" s="206">
        <v>23.4</v>
      </c>
      <c r="Y33" s="206">
        <v>0</v>
      </c>
      <c r="Z33" s="206">
        <v>4.53</v>
      </c>
      <c r="AA33" s="206">
        <v>1.47</v>
      </c>
      <c r="AB33" s="206">
        <v>0</v>
      </c>
      <c r="AC33" s="206">
        <v>2.59</v>
      </c>
      <c r="AD33" s="206">
        <v>12.46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24.62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2.34</v>
      </c>
      <c r="E34" s="206">
        <v>0</v>
      </c>
      <c r="F34" s="206">
        <v>0</v>
      </c>
      <c r="G34" s="206">
        <v>12.09</v>
      </c>
      <c r="H34" s="206">
        <v>0</v>
      </c>
      <c r="I34" s="206">
        <v>41.94</v>
      </c>
      <c r="J34" s="206">
        <v>0.49</v>
      </c>
      <c r="K34" s="206">
        <v>21.37</v>
      </c>
      <c r="L34" s="206">
        <v>9.44</v>
      </c>
      <c r="M34" s="206">
        <v>2.62</v>
      </c>
      <c r="N34" s="206">
        <v>2.14</v>
      </c>
      <c r="O34" s="206">
        <v>3.02</v>
      </c>
      <c r="P34" s="206">
        <v>1.02</v>
      </c>
      <c r="Q34" s="206">
        <v>0.4</v>
      </c>
      <c r="R34" s="206">
        <v>0.76</v>
      </c>
      <c r="S34" s="206">
        <v>0.48</v>
      </c>
      <c r="T34" s="206">
        <v>0.56000000000000005</v>
      </c>
      <c r="U34" s="206">
        <v>2.16</v>
      </c>
      <c r="V34" s="206">
        <v>0.33</v>
      </c>
      <c r="W34" s="206">
        <v>5.68</v>
      </c>
      <c r="X34" s="206">
        <v>23.4</v>
      </c>
      <c r="Y34" s="206">
        <v>0</v>
      </c>
      <c r="Z34" s="206">
        <v>4.53</v>
      </c>
      <c r="AA34" s="206">
        <v>1.47</v>
      </c>
      <c r="AB34" s="206">
        <v>0</v>
      </c>
      <c r="AC34" s="206">
        <v>2.59</v>
      </c>
      <c r="AD34" s="206">
        <v>12.46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24.62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2.34</v>
      </c>
      <c r="E35" s="206">
        <v>0</v>
      </c>
      <c r="F35" s="206">
        <v>32.770000000000003</v>
      </c>
      <c r="G35" s="206">
        <v>0</v>
      </c>
      <c r="H35" s="206">
        <v>0</v>
      </c>
      <c r="I35" s="206">
        <v>41.94</v>
      </c>
      <c r="J35" s="206">
        <v>0.49</v>
      </c>
      <c r="K35" s="206">
        <v>21.37</v>
      </c>
      <c r="L35" s="206">
        <v>0.82</v>
      </c>
      <c r="M35" s="206">
        <v>2.62</v>
      </c>
      <c r="N35" s="206">
        <v>2.14</v>
      </c>
      <c r="O35" s="206">
        <v>3.02</v>
      </c>
      <c r="P35" s="206">
        <v>1.02</v>
      </c>
      <c r="Q35" s="206">
        <v>0.4</v>
      </c>
      <c r="R35" s="206">
        <v>0.76</v>
      </c>
      <c r="S35" s="206">
        <v>0.48</v>
      </c>
      <c r="T35" s="206">
        <v>0.56000000000000005</v>
      </c>
      <c r="U35" s="206">
        <v>2.16</v>
      </c>
      <c r="V35" s="206">
        <v>0.33</v>
      </c>
      <c r="W35" s="206">
        <v>5.68</v>
      </c>
      <c r="X35" s="206">
        <v>23.4</v>
      </c>
      <c r="Y35" s="206">
        <v>0</v>
      </c>
      <c r="Z35" s="206">
        <v>4.53</v>
      </c>
      <c r="AA35" s="206">
        <v>1.47</v>
      </c>
      <c r="AB35" s="206">
        <v>0</v>
      </c>
      <c r="AC35" s="206">
        <v>2.59</v>
      </c>
      <c r="AD35" s="206">
        <v>12.46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2.34</v>
      </c>
      <c r="E36" s="206">
        <v>0</v>
      </c>
      <c r="F36" s="206">
        <v>32.770000000000003</v>
      </c>
      <c r="G36" s="206">
        <v>0</v>
      </c>
      <c r="H36" s="206">
        <v>0</v>
      </c>
      <c r="I36" s="206">
        <v>41.94</v>
      </c>
      <c r="J36" s="206">
        <v>0.49</v>
      </c>
      <c r="K36" s="206">
        <v>21.37</v>
      </c>
      <c r="L36" s="206">
        <v>0.82</v>
      </c>
      <c r="M36" s="206">
        <v>2.62</v>
      </c>
      <c r="N36" s="206">
        <v>2.14</v>
      </c>
      <c r="O36" s="206">
        <v>3.02</v>
      </c>
      <c r="P36" s="206">
        <v>1.02</v>
      </c>
      <c r="Q36" s="206">
        <v>0.4</v>
      </c>
      <c r="R36" s="206">
        <v>0.76</v>
      </c>
      <c r="S36" s="206">
        <v>0.48</v>
      </c>
      <c r="T36" s="206">
        <v>0.56000000000000005</v>
      </c>
      <c r="U36" s="206">
        <v>2.16</v>
      </c>
      <c r="V36" s="206">
        <v>0.33</v>
      </c>
      <c r="W36" s="206">
        <v>5.68</v>
      </c>
      <c r="X36" s="206">
        <v>23.4</v>
      </c>
      <c r="Y36" s="206">
        <v>0</v>
      </c>
      <c r="Z36" s="206">
        <v>4.53</v>
      </c>
      <c r="AA36" s="206">
        <v>1.47</v>
      </c>
      <c r="AB36" s="206">
        <v>0</v>
      </c>
      <c r="AC36" s="206">
        <v>2.59</v>
      </c>
      <c r="AD36" s="206">
        <v>12.46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2.34</v>
      </c>
      <c r="E37" s="206">
        <v>0</v>
      </c>
      <c r="F37" s="206">
        <v>32.770000000000003</v>
      </c>
      <c r="G37" s="206">
        <v>0</v>
      </c>
      <c r="H37" s="206">
        <v>0</v>
      </c>
      <c r="I37" s="206">
        <v>41.94</v>
      </c>
      <c r="J37" s="206">
        <v>0.49</v>
      </c>
      <c r="K37" s="206">
        <v>21.37</v>
      </c>
      <c r="L37" s="206">
        <v>0.82</v>
      </c>
      <c r="M37" s="206">
        <v>2.62</v>
      </c>
      <c r="N37" s="206">
        <v>2.14</v>
      </c>
      <c r="O37" s="206">
        <v>3.02</v>
      </c>
      <c r="P37" s="206">
        <v>1.02</v>
      </c>
      <c r="Q37" s="206">
        <v>0.4</v>
      </c>
      <c r="R37" s="206">
        <v>0.76</v>
      </c>
      <c r="S37" s="206">
        <v>0.48</v>
      </c>
      <c r="T37" s="206">
        <v>0.56000000000000005</v>
      </c>
      <c r="U37" s="206">
        <v>2.16</v>
      </c>
      <c r="V37" s="206">
        <v>0.33</v>
      </c>
      <c r="W37" s="206">
        <v>5.8</v>
      </c>
      <c r="X37" s="206">
        <v>23.4</v>
      </c>
      <c r="Y37" s="206">
        <v>0</v>
      </c>
      <c r="Z37" s="206">
        <v>4.53</v>
      </c>
      <c r="AA37" s="206">
        <v>1.47</v>
      </c>
      <c r="AB37" s="206">
        <v>0</v>
      </c>
      <c r="AC37" s="206">
        <v>2.59</v>
      </c>
      <c r="AD37" s="206">
        <v>12.46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2.34</v>
      </c>
      <c r="E38" s="206">
        <v>0</v>
      </c>
      <c r="F38" s="206">
        <v>32.770000000000003</v>
      </c>
      <c r="G38" s="206">
        <v>0</v>
      </c>
      <c r="H38" s="206">
        <v>0</v>
      </c>
      <c r="I38" s="206">
        <v>41.94</v>
      </c>
      <c r="J38" s="206">
        <v>0.49</v>
      </c>
      <c r="K38" s="206">
        <v>21.37</v>
      </c>
      <c r="L38" s="206">
        <v>0.82</v>
      </c>
      <c r="M38" s="206">
        <v>2.62</v>
      </c>
      <c r="N38" s="206">
        <v>2.14</v>
      </c>
      <c r="O38" s="206">
        <v>3.02</v>
      </c>
      <c r="P38" s="206">
        <v>1.02</v>
      </c>
      <c r="Q38" s="206">
        <v>0.4</v>
      </c>
      <c r="R38" s="206">
        <v>0.76</v>
      </c>
      <c r="S38" s="206">
        <v>0.48</v>
      </c>
      <c r="T38" s="206">
        <v>0.56000000000000005</v>
      </c>
      <c r="U38" s="206">
        <v>2.16</v>
      </c>
      <c r="V38" s="206">
        <v>0.33</v>
      </c>
      <c r="W38" s="206">
        <v>5.78</v>
      </c>
      <c r="X38" s="206">
        <v>23.4</v>
      </c>
      <c r="Y38" s="206">
        <v>0</v>
      </c>
      <c r="Z38" s="206">
        <v>4.53</v>
      </c>
      <c r="AA38" s="206">
        <v>1.47</v>
      </c>
      <c r="AB38" s="206">
        <v>0</v>
      </c>
      <c r="AC38" s="206">
        <v>2.59</v>
      </c>
      <c r="AD38" s="206">
        <v>12.46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2.34</v>
      </c>
      <c r="E39" s="206">
        <v>0</v>
      </c>
      <c r="F39" s="206">
        <v>32.770000000000003</v>
      </c>
      <c r="G39" s="206">
        <v>0</v>
      </c>
      <c r="H39" s="206">
        <v>0</v>
      </c>
      <c r="I39" s="206">
        <v>41.94</v>
      </c>
      <c r="J39" s="206">
        <v>0.49</v>
      </c>
      <c r="K39" s="206">
        <v>21.37</v>
      </c>
      <c r="L39" s="206">
        <v>0.82</v>
      </c>
      <c r="M39" s="206">
        <v>2.62</v>
      </c>
      <c r="N39" s="206">
        <v>2.14</v>
      </c>
      <c r="O39" s="206">
        <v>3.02</v>
      </c>
      <c r="P39" s="206">
        <v>1.02</v>
      </c>
      <c r="Q39" s="206">
        <v>0.4</v>
      </c>
      <c r="R39" s="206">
        <v>0.76</v>
      </c>
      <c r="S39" s="206">
        <v>0.48</v>
      </c>
      <c r="T39" s="206">
        <v>0.56000000000000005</v>
      </c>
      <c r="U39" s="206">
        <v>2.16</v>
      </c>
      <c r="V39" s="206">
        <v>0.33</v>
      </c>
      <c r="W39" s="206">
        <v>5.78</v>
      </c>
      <c r="X39" s="206">
        <v>23.4</v>
      </c>
      <c r="Y39" s="206">
        <v>0</v>
      </c>
      <c r="Z39" s="206">
        <v>4.53</v>
      </c>
      <c r="AA39" s="206">
        <v>1.47</v>
      </c>
      <c r="AB39" s="206">
        <v>0</v>
      </c>
      <c r="AC39" s="206">
        <v>2.59</v>
      </c>
      <c r="AD39" s="206">
        <v>12.46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2.34</v>
      </c>
      <c r="E40" s="206">
        <v>0</v>
      </c>
      <c r="F40" s="206">
        <v>32.770000000000003</v>
      </c>
      <c r="G40" s="206">
        <v>0</v>
      </c>
      <c r="H40" s="206">
        <v>0</v>
      </c>
      <c r="I40" s="206">
        <v>41.46</v>
      </c>
      <c r="J40" s="206">
        <v>0.49</v>
      </c>
      <c r="K40" s="206">
        <v>21.37</v>
      </c>
      <c r="L40" s="206">
        <v>0.82</v>
      </c>
      <c r="M40" s="206">
        <v>2.62</v>
      </c>
      <c r="N40" s="206">
        <v>2.14</v>
      </c>
      <c r="O40" s="206">
        <v>3.02</v>
      </c>
      <c r="P40" s="206">
        <v>1.02</v>
      </c>
      <c r="Q40" s="206">
        <v>0.4</v>
      </c>
      <c r="R40" s="206">
        <v>0.76</v>
      </c>
      <c r="S40" s="206">
        <v>0.48</v>
      </c>
      <c r="T40" s="206">
        <v>0.56000000000000005</v>
      </c>
      <c r="U40" s="206">
        <v>2.16</v>
      </c>
      <c r="V40" s="206">
        <v>0.33</v>
      </c>
      <c r="W40" s="206">
        <v>5.78</v>
      </c>
      <c r="X40" s="206">
        <v>23.4</v>
      </c>
      <c r="Y40" s="206">
        <v>0</v>
      </c>
      <c r="Z40" s="206">
        <v>4.53</v>
      </c>
      <c r="AA40" s="206">
        <v>1.47</v>
      </c>
      <c r="AB40" s="206">
        <v>0</v>
      </c>
      <c r="AC40" s="206">
        <v>2.59</v>
      </c>
      <c r="AD40" s="206">
        <v>12.46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2.34</v>
      </c>
      <c r="E41" s="206">
        <v>0</v>
      </c>
      <c r="F41" s="206">
        <v>32.770000000000003</v>
      </c>
      <c r="G41" s="206">
        <v>0</v>
      </c>
      <c r="H41" s="206">
        <v>0</v>
      </c>
      <c r="I41" s="206">
        <v>41.46</v>
      </c>
      <c r="J41" s="206">
        <v>0.49</v>
      </c>
      <c r="K41" s="206">
        <v>21.37</v>
      </c>
      <c r="L41" s="206">
        <v>0.82</v>
      </c>
      <c r="M41" s="206">
        <v>2.62</v>
      </c>
      <c r="N41" s="206">
        <v>2.14</v>
      </c>
      <c r="O41" s="206">
        <v>3.02</v>
      </c>
      <c r="P41" s="206">
        <v>1.02</v>
      </c>
      <c r="Q41" s="206">
        <v>0.4</v>
      </c>
      <c r="R41" s="206">
        <v>0.76</v>
      </c>
      <c r="S41" s="206">
        <v>0.48</v>
      </c>
      <c r="T41" s="206">
        <v>0.56000000000000005</v>
      </c>
      <c r="U41" s="206">
        <v>2.16</v>
      </c>
      <c r="V41" s="206">
        <v>0.33</v>
      </c>
      <c r="W41" s="206">
        <v>5.78</v>
      </c>
      <c r="X41" s="206">
        <v>23.4</v>
      </c>
      <c r="Y41" s="206">
        <v>0</v>
      </c>
      <c r="Z41" s="206">
        <v>4.53</v>
      </c>
      <c r="AA41" s="206">
        <v>1.47</v>
      </c>
      <c r="AB41" s="206">
        <v>0</v>
      </c>
      <c r="AC41" s="206">
        <v>2.59</v>
      </c>
      <c r="AD41" s="206">
        <v>12.46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2.34</v>
      </c>
      <c r="E42" s="206">
        <v>0</v>
      </c>
      <c r="F42" s="206">
        <v>32.770000000000003</v>
      </c>
      <c r="G42" s="206">
        <v>0</v>
      </c>
      <c r="H42" s="206">
        <v>0</v>
      </c>
      <c r="I42" s="206">
        <v>41.46</v>
      </c>
      <c r="J42" s="206">
        <v>0.49</v>
      </c>
      <c r="K42" s="206">
        <v>21.37</v>
      </c>
      <c r="L42" s="206">
        <v>0.82</v>
      </c>
      <c r="M42" s="206">
        <v>2.62</v>
      </c>
      <c r="N42" s="206">
        <v>2.14</v>
      </c>
      <c r="O42" s="206">
        <v>3.02</v>
      </c>
      <c r="P42" s="206">
        <v>1.02</v>
      </c>
      <c r="Q42" s="206">
        <v>0.4</v>
      </c>
      <c r="R42" s="206">
        <v>0.76</v>
      </c>
      <c r="S42" s="206">
        <v>0.48</v>
      </c>
      <c r="T42" s="206">
        <v>0.56000000000000005</v>
      </c>
      <c r="U42" s="206">
        <v>2.16</v>
      </c>
      <c r="V42" s="206">
        <v>0.33</v>
      </c>
      <c r="W42" s="206">
        <v>5.78</v>
      </c>
      <c r="X42" s="206">
        <v>23.4</v>
      </c>
      <c r="Y42" s="206">
        <v>0</v>
      </c>
      <c r="Z42" s="206">
        <v>4.53</v>
      </c>
      <c r="AA42" s="206">
        <v>1.47</v>
      </c>
      <c r="AB42" s="206">
        <v>0</v>
      </c>
      <c r="AC42" s="206">
        <v>2.59</v>
      </c>
      <c r="AD42" s="206">
        <v>12.46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2.34</v>
      </c>
      <c r="E43" s="206">
        <v>0</v>
      </c>
      <c r="F43" s="206">
        <v>32.770000000000003</v>
      </c>
      <c r="G43" s="206">
        <v>0</v>
      </c>
      <c r="H43" s="206">
        <v>0</v>
      </c>
      <c r="I43" s="206">
        <v>41.46</v>
      </c>
      <c r="J43" s="206">
        <v>0.49</v>
      </c>
      <c r="K43" s="206">
        <v>21.37</v>
      </c>
      <c r="L43" s="206">
        <v>0.82</v>
      </c>
      <c r="M43" s="206">
        <v>2.62</v>
      </c>
      <c r="N43" s="206">
        <v>2.14</v>
      </c>
      <c r="O43" s="206">
        <v>3.02</v>
      </c>
      <c r="P43" s="206">
        <v>1.02</v>
      </c>
      <c r="Q43" s="206">
        <v>0.4</v>
      </c>
      <c r="R43" s="206">
        <v>0.76</v>
      </c>
      <c r="S43" s="206">
        <v>0.48</v>
      </c>
      <c r="T43" s="206">
        <v>0.56000000000000005</v>
      </c>
      <c r="U43" s="206">
        <v>2.16</v>
      </c>
      <c r="V43" s="206">
        <v>0.33</v>
      </c>
      <c r="W43" s="206">
        <v>5.92</v>
      </c>
      <c r="X43" s="206">
        <v>23.4</v>
      </c>
      <c r="Y43" s="206">
        <v>0</v>
      </c>
      <c r="Z43" s="206">
        <v>4.53</v>
      </c>
      <c r="AA43" s="206">
        <v>1.47</v>
      </c>
      <c r="AB43" s="206">
        <v>0</v>
      </c>
      <c r="AC43" s="206">
        <v>2.59</v>
      </c>
      <c r="AD43" s="206">
        <v>12.46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2.34</v>
      </c>
      <c r="E44" s="206">
        <v>0</v>
      </c>
      <c r="F44" s="206">
        <v>32.770000000000003</v>
      </c>
      <c r="G44" s="206">
        <v>0</v>
      </c>
      <c r="H44" s="206">
        <v>0</v>
      </c>
      <c r="I44" s="206">
        <v>41.46</v>
      </c>
      <c r="J44" s="206">
        <v>0.49</v>
      </c>
      <c r="K44" s="206">
        <v>21.37</v>
      </c>
      <c r="L44" s="206">
        <v>0.82</v>
      </c>
      <c r="M44" s="206">
        <v>2.62</v>
      </c>
      <c r="N44" s="206">
        <v>2.14</v>
      </c>
      <c r="O44" s="206">
        <v>3.02</v>
      </c>
      <c r="P44" s="206">
        <v>1.02</v>
      </c>
      <c r="Q44" s="206">
        <v>0.4</v>
      </c>
      <c r="R44" s="206">
        <v>0.76</v>
      </c>
      <c r="S44" s="206">
        <v>0.48</v>
      </c>
      <c r="T44" s="206">
        <v>0.56000000000000005</v>
      </c>
      <c r="U44" s="206">
        <v>2.16</v>
      </c>
      <c r="V44" s="206">
        <v>0.33</v>
      </c>
      <c r="W44" s="206">
        <v>5.91</v>
      </c>
      <c r="X44" s="206">
        <v>23.4</v>
      </c>
      <c r="Y44" s="206">
        <v>0</v>
      </c>
      <c r="Z44" s="206">
        <v>4.53</v>
      </c>
      <c r="AA44" s="206">
        <v>1.47</v>
      </c>
      <c r="AB44" s="206">
        <v>0</v>
      </c>
      <c r="AC44" s="206">
        <v>2.59</v>
      </c>
      <c r="AD44" s="206">
        <v>12.46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2.34</v>
      </c>
      <c r="E45" s="206">
        <v>0</v>
      </c>
      <c r="F45" s="206">
        <v>32.770000000000003</v>
      </c>
      <c r="G45" s="206">
        <v>0</v>
      </c>
      <c r="H45" s="206">
        <v>0</v>
      </c>
      <c r="I45" s="206">
        <v>41.46</v>
      </c>
      <c r="J45" s="206">
        <v>0.49</v>
      </c>
      <c r="K45" s="206">
        <v>91.6</v>
      </c>
      <c r="L45" s="206">
        <v>9.44</v>
      </c>
      <c r="M45" s="206">
        <v>2.62</v>
      </c>
      <c r="N45" s="206">
        <v>2.14</v>
      </c>
      <c r="O45" s="206">
        <v>3.02</v>
      </c>
      <c r="P45" s="206">
        <v>1.02</v>
      </c>
      <c r="Q45" s="206">
        <v>0.4</v>
      </c>
      <c r="R45" s="206">
        <v>0.76</v>
      </c>
      <c r="S45" s="206">
        <v>0.48</v>
      </c>
      <c r="T45" s="206">
        <v>0.56000000000000005</v>
      </c>
      <c r="U45" s="206">
        <v>2.16</v>
      </c>
      <c r="V45" s="206">
        <v>0.33</v>
      </c>
      <c r="W45" s="206">
        <v>5.91</v>
      </c>
      <c r="X45" s="206">
        <v>23.4</v>
      </c>
      <c r="Y45" s="206">
        <v>0</v>
      </c>
      <c r="Z45" s="206">
        <v>4.53</v>
      </c>
      <c r="AA45" s="206">
        <v>1.47</v>
      </c>
      <c r="AB45" s="206">
        <v>0</v>
      </c>
      <c r="AC45" s="206">
        <v>2.59</v>
      </c>
      <c r="AD45" s="206">
        <v>12.46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2.34</v>
      </c>
      <c r="E46" s="206">
        <v>0</v>
      </c>
      <c r="F46" s="206">
        <v>32.770000000000003</v>
      </c>
      <c r="G46" s="206">
        <v>0</v>
      </c>
      <c r="H46" s="206">
        <v>0</v>
      </c>
      <c r="I46" s="206">
        <v>41.46</v>
      </c>
      <c r="J46" s="206">
        <v>0.49</v>
      </c>
      <c r="K46" s="206">
        <v>106.29</v>
      </c>
      <c r="L46" s="206">
        <v>9.44</v>
      </c>
      <c r="M46" s="206">
        <v>2.62</v>
      </c>
      <c r="N46" s="206">
        <v>2.14</v>
      </c>
      <c r="O46" s="206">
        <v>3.02</v>
      </c>
      <c r="P46" s="206">
        <v>1.02</v>
      </c>
      <c r="Q46" s="206">
        <v>0.4</v>
      </c>
      <c r="R46" s="206">
        <v>0.76</v>
      </c>
      <c r="S46" s="206">
        <v>0.48</v>
      </c>
      <c r="T46" s="206">
        <v>0.56000000000000005</v>
      </c>
      <c r="U46" s="206">
        <v>2.16</v>
      </c>
      <c r="V46" s="206">
        <v>0.33</v>
      </c>
      <c r="W46" s="206">
        <v>5.91</v>
      </c>
      <c r="X46" s="206">
        <v>23.4</v>
      </c>
      <c r="Y46" s="206">
        <v>0</v>
      </c>
      <c r="Z46" s="206">
        <v>4.53</v>
      </c>
      <c r="AA46" s="206">
        <v>1.47</v>
      </c>
      <c r="AB46" s="206">
        <v>0</v>
      </c>
      <c r="AC46" s="206">
        <v>3.37</v>
      </c>
      <c r="AD46" s="206">
        <v>12.46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2.34</v>
      </c>
      <c r="E47" s="206">
        <v>0</v>
      </c>
      <c r="F47" s="206">
        <v>32.770000000000003</v>
      </c>
      <c r="G47" s="206">
        <v>0</v>
      </c>
      <c r="H47" s="206">
        <v>0</v>
      </c>
      <c r="I47" s="206">
        <v>41.46</v>
      </c>
      <c r="J47" s="206">
        <v>0.49</v>
      </c>
      <c r="K47" s="206">
        <v>63.15</v>
      </c>
      <c r="L47" s="206">
        <v>9.44</v>
      </c>
      <c r="M47" s="206">
        <v>2.62</v>
      </c>
      <c r="N47" s="206">
        <v>2.14</v>
      </c>
      <c r="O47" s="206">
        <v>3.02</v>
      </c>
      <c r="P47" s="206">
        <v>1.02</v>
      </c>
      <c r="Q47" s="206">
        <v>0.4</v>
      </c>
      <c r="R47" s="206">
        <v>0.76</v>
      </c>
      <c r="S47" s="206">
        <v>0.48</v>
      </c>
      <c r="T47" s="206">
        <v>0.56000000000000005</v>
      </c>
      <c r="U47" s="206">
        <v>2.16</v>
      </c>
      <c r="V47" s="206">
        <v>0.33</v>
      </c>
      <c r="W47" s="206">
        <v>5.91</v>
      </c>
      <c r="X47" s="206">
        <v>23.4</v>
      </c>
      <c r="Y47" s="206">
        <v>0</v>
      </c>
      <c r="Z47" s="206">
        <v>4.53</v>
      </c>
      <c r="AA47" s="206">
        <v>1.47</v>
      </c>
      <c r="AB47" s="206">
        <v>0</v>
      </c>
      <c r="AC47" s="206">
        <v>3.37</v>
      </c>
      <c r="AD47" s="206">
        <v>12.46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2.34</v>
      </c>
      <c r="E48" s="206">
        <v>0</v>
      </c>
      <c r="F48" s="206">
        <v>32.770000000000003</v>
      </c>
      <c r="G48" s="206">
        <v>0</v>
      </c>
      <c r="H48" s="206">
        <v>0</v>
      </c>
      <c r="I48" s="206">
        <v>41.46</v>
      </c>
      <c r="J48" s="206">
        <v>0.49</v>
      </c>
      <c r="K48" s="206">
        <v>93.66</v>
      </c>
      <c r="L48" s="206">
        <v>9.44</v>
      </c>
      <c r="M48" s="206">
        <v>2.62</v>
      </c>
      <c r="N48" s="206">
        <v>2.14</v>
      </c>
      <c r="O48" s="206">
        <v>3.02</v>
      </c>
      <c r="P48" s="206">
        <v>1.02</v>
      </c>
      <c r="Q48" s="206">
        <v>0.4</v>
      </c>
      <c r="R48" s="206">
        <v>0.76</v>
      </c>
      <c r="S48" s="206">
        <v>0.48</v>
      </c>
      <c r="T48" s="206">
        <v>0.56000000000000005</v>
      </c>
      <c r="U48" s="206">
        <v>2.16</v>
      </c>
      <c r="V48" s="206">
        <v>0.33</v>
      </c>
      <c r="W48" s="206">
        <v>5.91</v>
      </c>
      <c r="X48" s="206">
        <v>23.4</v>
      </c>
      <c r="Y48" s="206">
        <v>0</v>
      </c>
      <c r="Z48" s="206">
        <v>4.53</v>
      </c>
      <c r="AA48" s="206">
        <v>1.47</v>
      </c>
      <c r="AB48" s="206">
        <v>0</v>
      </c>
      <c r="AC48" s="206">
        <v>3.37</v>
      </c>
      <c r="AD48" s="206">
        <v>12.46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2.34</v>
      </c>
      <c r="E49" s="206">
        <v>0</v>
      </c>
      <c r="F49" s="206">
        <v>32.770000000000003</v>
      </c>
      <c r="G49" s="206">
        <v>0</v>
      </c>
      <c r="H49" s="206">
        <v>0</v>
      </c>
      <c r="I49" s="206">
        <v>41.46</v>
      </c>
      <c r="J49" s="206">
        <v>0.49</v>
      </c>
      <c r="K49" s="206">
        <v>46.06</v>
      </c>
      <c r="L49" s="206">
        <v>9.44</v>
      </c>
      <c r="M49" s="206">
        <v>2.62</v>
      </c>
      <c r="N49" s="206">
        <v>2.14</v>
      </c>
      <c r="O49" s="206">
        <v>3.02</v>
      </c>
      <c r="P49" s="206">
        <v>1.02</v>
      </c>
      <c r="Q49" s="206">
        <v>0.4</v>
      </c>
      <c r="R49" s="206">
        <v>0.76</v>
      </c>
      <c r="S49" s="206">
        <v>0.48</v>
      </c>
      <c r="T49" s="206">
        <v>0.56000000000000005</v>
      </c>
      <c r="U49" s="206">
        <v>2.16</v>
      </c>
      <c r="V49" s="206">
        <v>0.33</v>
      </c>
      <c r="W49" s="206">
        <v>5.91</v>
      </c>
      <c r="X49" s="206">
        <v>23.4</v>
      </c>
      <c r="Y49" s="206">
        <v>0</v>
      </c>
      <c r="Z49" s="206">
        <v>4.53</v>
      </c>
      <c r="AA49" s="206">
        <v>1.47</v>
      </c>
      <c r="AB49" s="206">
        <v>0</v>
      </c>
      <c r="AC49" s="206">
        <v>3.37</v>
      </c>
      <c r="AD49" s="206">
        <v>12.46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2.34</v>
      </c>
      <c r="E50" s="206">
        <v>0</v>
      </c>
      <c r="F50" s="206">
        <v>32.770000000000003</v>
      </c>
      <c r="G50" s="206">
        <v>0</v>
      </c>
      <c r="H50" s="206">
        <v>0</v>
      </c>
      <c r="I50" s="206">
        <v>41.46</v>
      </c>
      <c r="J50" s="206">
        <v>0.49</v>
      </c>
      <c r="K50" s="206">
        <v>16.239999999999998</v>
      </c>
      <c r="L50" s="206">
        <v>9.44</v>
      </c>
      <c r="M50" s="206">
        <v>2.62</v>
      </c>
      <c r="N50" s="206">
        <v>2.14</v>
      </c>
      <c r="O50" s="206">
        <v>3.02</v>
      </c>
      <c r="P50" s="206">
        <v>1.02</v>
      </c>
      <c r="Q50" s="206">
        <v>0.4</v>
      </c>
      <c r="R50" s="206">
        <v>0.76</v>
      </c>
      <c r="S50" s="206">
        <v>0.48</v>
      </c>
      <c r="T50" s="206">
        <v>0.56000000000000005</v>
      </c>
      <c r="U50" s="206">
        <v>2.16</v>
      </c>
      <c r="V50" s="206">
        <v>0.33</v>
      </c>
      <c r="W50" s="206">
        <v>5.91</v>
      </c>
      <c r="X50" s="206">
        <v>23.4</v>
      </c>
      <c r="Y50" s="206">
        <v>0</v>
      </c>
      <c r="Z50" s="206">
        <v>4.53</v>
      </c>
      <c r="AA50" s="206">
        <v>1.47</v>
      </c>
      <c r="AB50" s="206">
        <v>0</v>
      </c>
      <c r="AC50" s="206">
        <v>3.37</v>
      </c>
      <c r="AD50" s="206">
        <v>12.46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2.34</v>
      </c>
      <c r="E51" s="206">
        <v>0</v>
      </c>
      <c r="F51" s="206">
        <v>32.770000000000003</v>
      </c>
      <c r="G51" s="206">
        <v>0</v>
      </c>
      <c r="H51" s="206">
        <v>0</v>
      </c>
      <c r="I51" s="206">
        <v>41.94</v>
      </c>
      <c r="J51" s="206">
        <v>0.49</v>
      </c>
      <c r="K51" s="206">
        <v>14.63</v>
      </c>
      <c r="L51" s="206">
        <v>9.44</v>
      </c>
      <c r="M51" s="206">
        <v>2.62</v>
      </c>
      <c r="N51" s="206">
        <v>2.14</v>
      </c>
      <c r="O51" s="206">
        <v>3.02</v>
      </c>
      <c r="P51" s="206">
        <v>1.02</v>
      </c>
      <c r="Q51" s="206">
        <v>0.4</v>
      </c>
      <c r="R51" s="206">
        <v>0.76</v>
      </c>
      <c r="S51" s="206">
        <v>0.48</v>
      </c>
      <c r="T51" s="206">
        <v>0.56000000000000005</v>
      </c>
      <c r="U51" s="206">
        <v>2.16</v>
      </c>
      <c r="V51" s="206">
        <v>0.33</v>
      </c>
      <c r="W51" s="206">
        <v>1.1000000000000001</v>
      </c>
      <c r="X51" s="206">
        <v>23.4</v>
      </c>
      <c r="Y51" s="206">
        <v>0</v>
      </c>
      <c r="Z51" s="206">
        <v>4.53</v>
      </c>
      <c r="AA51" s="206">
        <v>1.47</v>
      </c>
      <c r="AB51" s="206">
        <v>0</v>
      </c>
      <c r="AC51" s="206">
        <v>3.37</v>
      </c>
      <c r="AD51" s="206">
        <v>12.46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2.34</v>
      </c>
      <c r="E52" s="206">
        <v>0</v>
      </c>
      <c r="F52" s="206">
        <v>32.770000000000003</v>
      </c>
      <c r="G52" s="206">
        <v>0</v>
      </c>
      <c r="H52" s="206">
        <v>0</v>
      </c>
      <c r="I52" s="206">
        <v>41.94</v>
      </c>
      <c r="J52" s="206">
        <v>0.49</v>
      </c>
      <c r="K52" s="206">
        <v>14.63</v>
      </c>
      <c r="L52" s="206">
        <v>9.44</v>
      </c>
      <c r="M52" s="206">
        <v>2.62</v>
      </c>
      <c r="N52" s="206">
        <v>2.14</v>
      </c>
      <c r="O52" s="206">
        <v>3.02</v>
      </c>
      <c r="P52" s="206">
        <v>1.02</v>
      </c>
      <c r="Q52" s="206">
        <v>0.4</v>
      </c>
      <c r="R52" s="206">
        <v>0.76</v>
      </c>
      <c r="S52" s="206">
        <v>0.48</v>
      </c>
      <c r="T52" s="206">
        <v>0.56000000000000005</v>
      </c>
      <c r="U52" s="206">
        <v>2.16</v>
      </c>
      <c r="V52" s="206">
        <v>0.33</v>
      </c>
      <c r="W52" s="206">
        <v>1.1000000000000001</v>
      </c>
      <c r="X52" s="206">
        <v>23.4</v>
      </c>
      <c r="Y52" s="206">
        <v>0</v>
      </c>
      <c r="Z52" s="206">
        <v>4.53</v>
      </c>
      <c r="AA52" s="206">
        <v>1.47</v>
      </c>
      <c r="AB52" s="206">
        <v>0</v>
      </c>
      <c r="AC52" s="206">
        <v>3.37</v>
      </c>
      <c r="AD52" s="206">
        <v>12.46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2.34</v>
      </c>
      <c r="E53" s="206">
        <v>0</v>
      </c>
      <c r="F53" s="206">
        <v>32.770000000000003</v>
      </c>
      <c r="G53" s="206">
        <v>0</v>
      </c>
      <c r="H53" s="206">
        <v>0</v>
      </c>
      <c r="I53" s="206">
        <v>41.94</v>
      </c>
      <c r="J53" s="206">
        <v>0.49</v>
      </c>
      <c r="K53" s="206">
        <v>14.63</v>
      </c>
      <c r="L53" s="206">
        <v>9.44</v>
      </c>
      <c r="M53" s="206">
        <v>2.62</v>
      </c>
      <c r="N53" s="206">
        <v>2.14</v>
      </c>
      <c r="O53" s="206">
        <v>3.02</v>
      </c>
      <c r="P53" s="206">
        <v>1.02</v>
      </c>
      <c r="Q53" s="206">
        <v>0.4</v>
      </c>
      <c r="R53" s="206">
        <v>0.76</v>
      </c>
      <c r="S53" s="206">
        <v>0.48</v>
      </c>
      <c r="T53" s="206">
        <v>0.56000000000000005</v>
      </c>
      <c r="U53" s="206">
        <v>2.16</v>
      </c>
      <c r="V53" s="206">
        <v>0.33</v>
      </c>
      <c r="W53" s="206">
        <v>1.1000000000000001</v>
      </c>
      <c r="X53" s="206">
        <v>23.4</v>
      </c>
      <c r="Y53" s="206">
        <v>0</v>
      </c>
      <c r="Z53" s="206">
        <v>4.53</v>
      </c>
      <c r="AA53" s="206">
        <v>1.47</v>
      </c>
      <c r="AB53" s="206">
        <v>0</v>
      </c>
      <c r="AC53" s="206">
        <v>3.37</v>
      </c>
      <c r="AD53" s="206">
        <v>12.46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24.62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2.34</v>
      </c>
      <c r="E54" s="206">
        <v>0</v>
      </c>
      <c r="F54" s="206">
        <v>32.770000000000003</v>
      </c>
      <c r="G54" s="206">
        <v>0</v>
      </c>
      <c r="H54" s="206">
        <v>0</v>
      </c>
      <c r="I54" s="206">
        <v>41.94</v>
      </c>
      <c r="J54" s="206">
        <v>0.49</v>
      </c>
      <c r="K54" s="206">
        <v>14.63</v>
      </c>
      <c r="L54" s="206">
        <v>9.44</v>
      </c>
      <c r="M54" s="206">
        <v>2.62</v>
      </c>
      <c r="N54" s="206">
        <v>2.14</v>
      </c>
      <c r="O54" s="206">
        <v>3.02</v>
      </c>
      <c r="P54" s="206">
        <v>1.02</v>
      </c>
      <c r="Q54" s="206">
        <v>0.4</v>
      </c>
      <c r="R54" s="206">
        <v>0.76</v>
      </c>
      <c r="S54" s="206">
        <v>0.48</v>
      </c>
      <c r="T54" s="206">
        <v>0.56000000000000005</v>
      </c>
      <c r="U54" s="206">
        <v>2.16</v>
      </c>
      <c r="V54" s="206">
        <v>0.33</v>
      </c>
      <c r="W54" s="206">
        <v>1.1000000000000001</v>
      </c>
      <c r="X54" s="206">
        <v>23.4</v>
      </c>
      <c r="Y54" s="206">
        <v>0</v>
      </c>
      <c r="Z54" s="206">
        <v>4.53</v>
      </c>
      <c r="AA54" s="206">
        <v>1.47</v>
      </c>
      <c r="AB54" s="206">
        <v>0</v>
      </c>
      <c r="AC54" s="206">
        <v>3.37</v>
      </c>
      <c r="AD54" s="206">
        <v>12.46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21.12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2.34</v>
      </c>
      <c r="E55" s="206">
        <v>0</v>
      </c>
      <c r="F55" s="206">
        <v>32.770000000000003</v>
      </c>
      <c r="G55" s="206">
        <v>0</v>
      </c>
      <c r="H55" s="206">
        <v>0</v>
      </c>
      <c r="I55" s="206">
        <v>41.94</v>
      </c>
      <c r="J55" s="206">
        <v>0.49</v>
      </c>
      <c r="K55" s="206">
        <v>0</v>
      </c>
      <c r="L55" s="206">
        <v>9.44</v>
      </c>
      <c r="M55" s="206">
        <v>2.62</v>
      </c>
      <c r="N55" s="206">
        <v>2.14</v>
      </c>
      <c r="O55" s="206">
        <v>3.02</v>
      </c>
      <c r="P55" s="206">
        <v>1.02</v>
      </c>
      <c r="Q55" s="206">
        <v>0.4</v>
      </c>
      <c r="R55" s="206">
        <v>0.76</v>
      </c>
      <c r="S55" s="206">
        <v>0.48</v>
      </c>
      <c r="T55" s="206">
        <v>0.56000000000000005</v>
      </c>
      <c r="U55" s="206">
        <v>2.16</v>
      </c>
      <c r="V55" s="206">
        <v>0.33</v>
      </c>
      <c r="W55" s="206">
        <v>1.1000000000000001</v>
      </c>
      <c r="X55" s="206">
        <v>23.4</v>
      </c>
      <c r="Y55" s="206">
        <v>0</v>
      </c>
      <c r="Z55" s="206">
        <v>4.53</v>
      </c>
      <c r="AA55" s="206">
        <v>1.47</v>
      </c>
      <c r="AB55" s="206">
        <v>0</v>
      </c>
      <c r="AC55" s="206">
        <v>3.37</v>
      </c>
      <c r="AD55" s="206">
        <v>12.46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18.11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2.34</v>
      </c>
      <c r="E56" s="206">
        <v>0</v>
      </c>
      <c r="F56" s="206">
        <v>32.770000000000003</v>
      </c>
      <c r="G56" s="206">
        <v>0</v>
      </c>
      <c r="H56" s="206">
        <v>0</v>
      </c>
      <c r="I56" s="206">
        <v>41.94</v>
      </c>
      <c r="J56" s="206">
        <v>0.49</v>
      </c>
      <c r="K56" s="206">
        <v>27.06</v>
      </c>
      <c r="L56" s="206">
        <v>9.44</v>
      </c>
      <c r="M56" s="206">
        <v>2.62</v>
      </c>
      <c r="N56" s="206">
        <v>2.14</v>
      </c>
      <c r="O56" s="206">
        <v>3.02</v>
      </c>
      <c r="P56" s="206">
        <v>1.02</v>
      </c>
      <c r="Q56" s="206">
        <v>0.4</v>
      </c>
      <c r="R56" s="206">
        <v>0.77</v>
      </c>
      <c r="S56" s="206">
        <v>0.48</v>
      </c>
      <c r="T56" s="206">
        <v>0.56000000000000005</v>
      </c>
      <c r="U56" s="206">
        <v>2.16</v>
      </c>
      <c r="V56" s="206">
        <v>0.33</v>
      </c>
      <c r="W56" s="206">
        <v>1.1000000000000001</v>
      </c>
      <c r="X56" s="206">
        <v>23.4</v>
      </c>
      <c r="Y56" s="206">
        <v>0</v>
      </c>
      <c r="Z56" s="206">
        <v>4.53</v>
      </c>
      <c r="AA56" s="206">
        <v>1.47</v>
      </c>
      <c r="AB56" s="206">
        <v>0</v>
      </c>
      <c r="AC56" s="206">
        <v>3.37</v>
      </c>
      <c r="AD56" s="206">
        <v>12.46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18.11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2.34</v>
      </c>
      <c r="E57" s="206">
        <v>0</v>
      </c>
      <c r="F57" s="206">
        <v>32.770000000000003</v>
      </c>
      <c r="G57" s="206">
        <v>0</v>
      </c>
      <c r="H57" s="206">
        <v>0</v>
      </c>
      <c r="I57" s="206">
        <v>41.94</v>
      </c>
      <c r="J57" s="206">
        <v>0.49</v>
      </c>
      <c r="K57" s="206">
        <v>27.06</v>
      </c>
      <c r="L57" s="206">
        <v>9.44</v>
      </c>
      <c r="M57" s="206">
        <v>2.62</v>
      </c>
      <c r="N57" s="206">
        <v>2.14</v>
      </c>
      <c r="O57" s="206">
        <v>3.02</v>
      </c>
      <c r="P57" s="206">
        <v>1.02</v>
      </c>
      <c r="Q57" s="206">
        <v>0.4</v>
      </c>
      <c r="R57" s="206">
        <v>0.77</v>
      </c>
      <c r="S57" s="206">
        <v>0.48</v>
      </c>
      <c r="T57" s="206">
        <v>0.56000000000000005</v>
      </c>
      <c r="U57" s="206">
        <v>2.16</v>
      </c>
      <c r="V57" s="206">
        <v>0.33</v>
      </c>
      <c r="W57" s="206">
        <v>1.1000000000000001</v>
      </c>
      <c r="X57" s="206">
        <v>23.4</v>
      </c>
      <c r="Y57" s="206">
        <v>0</v>
      </c>
      <c r="Z57" s="206">
        <v>4.53</v>
      </c>
      <c r="AA57" s="206">
        <v>1.47</v>
      </c>
      <c r="AB57" s="206">
        <v>0</v>
      </c>
      <c r="AC57" s="206">
        <v>3.37</v>
      </c>
      <c r="AD57" s="206">
        <v>12.46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18.11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2.34</v>
      </c>
      <c r="E58" s="206">
        <v>0</v>
      </c>
      <c r="F58" s="206">
        <v>32.770000000000003</v>
      </c>
      <c r="G58" s="206">
        <v>0</v>
      </c>
      <c r="H58" s="206">
        <v>0</v>
      </c>
      <c r="I58" s="206">
        <v>41.94</v>
      </c>
      <c r="J58" s="206">
        <v>0.49</v>
      </c>
      <c r="K58" s="206">
        <v>27.06</v>
      </c>
      <c r="L58" s="206">
        <v>9.44</v>
      </c>
      <c r="M58" s="206">
        <v>2.62</v>
      </c>
      <c r="N58" s="206">
        <v>2.14</v>
      </c>
      <c r="O58" s="206">
        <v>3.02</v>
      </c>
      <c r="P58" s="206">
        <v>1.02</v>
      </c>
      <c r="Q58" s="206">
        <v>0.4</v>
      </c>
      <c r="R58" s="206">
        <v>0.77</v>
      </c>
      <c r="S58" s="206">
        <v>0.48</v>
      </c>
      <c r="T58" s="206">
        <v>0.56000000000000005</v>
      </c>
      <c r="U58" s="206">
        <v>2.16</v>
      </c>
      <c r="V58" s="206">
        <v>0.33</v>
      </c>
      <c r="W58" s="206">
        <v>1.1000000000000001</v>
      </c>
      <c r="X58" s="206">
        <v>23.4</v>
      </c>
      <c r="Y58" s="206">
        <v>0</v>
      </c>
      <c r="Z58" s="206">
        <v>4.53</v>
      </c>
      <c r="AA58" s="206">
        <v>1.47</v>
      </c>
      <c r="AB58" s="206">
        <v>0</v>
      </c>
      <c r="AC58" s="206">
        <v>3.37</v>
      </c>
      <c r="AD58" s="206">
        <v>12.46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18.11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2.34</v>
      </c>
      <c r="E59" s="206">
        <v>0</v>
      </c>
      <c r="F59" s="206">
        <v>32.770000000000003</v>
      </c>
      <c r="G59" s="206">
        <v>0</v>
      </c>
      <c r="H59" s="206">
        <v>0</v>
      </c>
      <c r="I59" s="206">
        <v>41.94</v>
      </c>
      <c r="J59" s="206">
        <v>0.49</v>
      </c>
      <c r="K59" s="206">
        <v>27.06</v>
      </c>
      <c r="L59" s="206">
        <v>9.44</v>
      </c>
      <c r="M59" s="206">
        <v>2.62</v>
      </c>
      <c r="N59" s="206">
        <v>2.14</v>
      </c>
      <c r="O59" s="206">
        <v>3.02</v>
      </c>
      <c r="P59" s="206">
        <v>1.02</v>
      </c>
      <c r="Q59" s="206">
        <v>0.4</v>
      </c>
      <c r="R59" s="206">
        <v>0.77</v>
      </c>
      <c r="S59" s="206">
        <v>0.48</v>
      </c>
      <c r="T59" s="206">
        <v>0.56000000000000005</v>
      </c>
      <c r="U59" s="206">
        <v>2.16</v>
      </c>
      <c r="V59" s="206">
        <v>0.33</v>
      </c>
      <c r="W59" s="206">
        <v>1.1000000000000001</v>
      </c>
      <c r="X59" s="206">
        <v>23.4</v>
      </c>
      <c r="Y59" s="206">
        <v>0</v>
      </c>
      <c r="Z59" s="206">
        <v>4.53</v>
      </c>
      <c r="AA59" s="206">
        <v>1.47</v>
      </c>
      <c r="AB59" s="206">
        <v>0</v>
      </c>
      <c r="AC59" s="206">
        <v>3.37</v>
      </c>
      <c r="AD59" s="206">
        <v>12.46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18.11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2.34</v>
      </c>
      <c r="E60" s="206">
        <v>0</v>
      </c>
      <c r="F60" s="206">
        <v>32.770000000000003</v>
      </c>
      <c r="G60" s="206">
        <v>0</v>
      </c>
      <c r="H60" s="206">
        <v>0</v>
      </c>
      <c r="I60" s="206">
        <v>41.94</v>
      </c>
      <c r="J60" s="206">
        <v>0.49</v>
      </c>
      <c r="K60" s="206">
        <v>27.06</v>
      </c>
      <c r="L60" s="206">
        <v>9.44</v>
      </c>
      <c r="M60" s="206">
        <v>2.62</v>
      </c>
      <c r="N60" s="206">
        <v>2.14</v>
      </c>
      <c r="O60" s="206">
        <v>3.02</v>
      </c>
      <c r="P60" s="206">
        <v>1.02</v>
      </c>
      <c r="Q60" s="206">
        <v>0.4</v>
      </c>
      <c r="R60" s="206">
        <v>0.77</v>
      </c>
      <c r="S60" s="206">
        <v>0.48</v>
      </c>
      <c r="T60" s="206">
        <v>0.56000000000000005</v>
      </c>
      <c r="U60" s="206">
        <v>2.16</v>
      </c>
      <c r="V60" s="206">
        <v>0.33</v>
      </c>
      <c r="W60" s="206">
        <v>1.1000000000000001</v>
      </c>
      <c r="X60" s="206">
        <v>23.4</v>
      </c>
      <c r="Y60" s="206">
        <v>0</v>
      </c>
      <c r="Z60" s="206">
        <v>4.53</v>
      </c>
      <c r="AA60" s="206">
        <v>1.47</v>
      </c>
      <c r="AB60" s="206">
        <v>0</v>
      </c>
      <c r="AC60" s="206">
        <v>3.37</v>
      </c>
      <c r="AD60" s="206">
        <v>12.46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18.11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2.34</v>
      </c>
      <c r="E61" s="206">
        <v>0</v>
      </c>
      <c r="F61" s="206">
        <v>32.770000000000003</v>
      </c>
      <c r="G61" s="206">
        <v>0</v>
      </c>
      <c r="H61" s="206">
        <v>0</v>
      </c>
      <c r="I61" s="206">
        <v>41.94</v>
      </c>
      <c r="J61" s="206">
        <v>0.49</v>
      </c>
      <c r="K61" s="206">
        <v>27.06</v>
      </c>
      <c r="L61" s="206">
        <v>9.44</v>
      </c>
      <c r="M61" s="206">
        <v>2.62</v>
      </c>
      <c r="N61" s="206">
        <v>2.14</v>
      </c>
      <c r="O61" s="206">
        <v>3.02</v>
      </c>
      <c r="P61" s="206">
        <v>1.02</v>
      </c>
      <c r="Q61" s="206">
        <v>0.4</v>
      </c>
      <c r="R61" s="206">
        <v>0.77</v>
      </c>
      <c r="S61" s="206">
        <v>0.48</v>
      </c>
      <c r="T61" s="206">
        <v>0.56000000000000005</v>
      </c>
      <c r="U61" s="206">
        <v>2.16</v>
      </c>
      <c r="V61" s="206">
        <v>0.33</v>
      </c>
      <c r="W61" s="206">
        <v>1.1000000000000001</v>
      </c>
      <c r="X61" s="206">
        <v>23.4</v>
      </c>
      <c r="Y61" s="206">
        <v>0</v>
      </c>
      <c r="Z61" s="206">
        <v>4.53</v>
      </c>
      <c r="AA61" s="206">
        <v>1.47</v>
      </c>
      <c r="AB61" s="206">
        <v>0</v>
      </c>
      <c r="AC61" s="206">
        <v>3.37</v>
      </c>
      <c r="AD61" s="206">
        <v>12.46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18.11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2.34</v>
      </c>
      <c r="E62" s="206">
        <v>0</v>
      </c>
      <c r="F62" s="206">
        <v>32.770000000000003</v>
      </c>
      <c r="G62" s="206">
        <v>0</v>
      </c>
      <c r="H62" s="206">
        <v>0</v>
      </c>
      <c r="I62" s="206">
        <v>41.94</v>
      </c>
      <c r="J62" s="206">
        <v>0.49</v>
      </c>
      <c r="K62" s="206">
        <v>27.06</v>
      </c>
      <c r="L62" s="206">
        <v>9.44</v>
      </c>
      <c r="M62" s="206">
        <v>2.62</v>
      </c>
      <c r="N62" s="206">
        <v>2.14</v>
      </c>
      <c r="O62" s="206">
        <v>3.02</v>
      </c>
      <c r="P62" s="206">
        <v>1.02</v>
      </c>
      <c r="Q62" s="206">
        <v>0.4</v>
      </c>
      <c r="R62" s="206">
        <v>0.77</v>
      </c>
      <c r="S62" s="206">
        <v>0.48</v>
      </c>
      <c r="T62" s="206">
        <v>0.56000000000000005</v>
      </c>
      <c r="U62" s="206">
        <v>2.16</v>
      </c>
      <c r="V62" s="206">
        <v>0.33</v>
      </c>
      <c r="W62" s="206">
        <v>1.1000000000000001</v>
      </c>
      <c r="X62" s="206">
        <v>23.4</v>
      </c>
      <c r="Y62" s="206">
        <v>0</v>
      </c>
      <c r="Z62" s="206">
        <v>4.53</v>
      </c>
      <c r="AA62" s="206">
        <v>1.47</v>
      </c>
      <c r="AB62" s="206">
        <v>0</v>
      </c>
      <c r="AC62" s="206">
        <v>3.76</v>
      </c>
      <c r="AD62" s="206">
        <v>12.46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18.11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2.34</v>
      </c>
      <c r="E63" s="206">
        <v>0</v>
      </c>
      <c r="F63" s="206">
        <v>32.770000000000003</v>
      </c>
      <c r="G63" s="206">
        <v>0</v>
      </c>
      <c r="H63" s="206">
        <v>0</v>
      </c>
      <c r="I63" s="206">
        <v>41.94</v>
      </c>
      <c r="J63" s="206">
        <v>0.49</v>
      </c>
      <c r="K63" s="206">
        <v>27.06</v>
      </c>
      <c r="L63" s="206">
        <v>9.44</v>
      </c>
      <c r="M63" s="206">
        <v>2.62</v>
      </c>
      <c r="N63" s="206">
        <v>2.14</v>
      </c>
      <c r="O63" s="206">
        <v>3.02</v>
      </c>
      <c r="P63" s="206">
        <v>1.02</v>
      </c>
      <c r="Q63" s="206">
        <v>0.4</v>
      </c>
      <c r="R63" s="206">
        <v>0.77</v>
      </c>
      <c r="S63" s="206">
        <v>0.48</v>
      </c>
      <c r="T63" s="206">
        <v>0.56000000000000005</v>
      </c>
      <c r="U63" s="206">
        <v>2.16</v>
      </c>
      <c r="V63" s="206">
        <v>0.33</v>
      </c>
      <c r="W63" s="206">
        <v>0.72</v>
      </c>
      <c r="X63" s="206">
        <v>23.4</v>
      </c>
      <c r="Y63" s="206">
        <v>0</v>
      </c>
      <c r="Z63" s="206">
        <v>4.53</v>
      </c>
      <c r="AA63" s="206">
        <v>1.47</v>
      </c>
      <c r="AB63" s="206">
        <v>0</v>
      </c>
      <c r="AC63" s="206">
        <v>3.76</v>
      </c>
      <c r="AD63" s="206">
        <v>12.46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18.11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2.34</v>
      </c>
      <c r="E64" s="206">
        <v>0</v>
      </c>
      <c r="F64" s="206">
        <v>32.770000000000003</v>
      </c>
      <c r="G64" s="206">
        <v>0</v>
      </c>
      <c r="H64" s="206">
        <v>0</v>
      </c>
      <c r="I64" s="206">
        <v>41.94</v>
      </c>
      <c r="J64" s="206">
        <v>0.49</v>
      </c>
      <c r="K64" s="206">
        <v>27.06</v>
      </c>
      <c r="L64" s="206">
        <v>9.44</v>
      </c>
      <c r="M64" s="206">
        <v>2.62</v>
      </c>
      <c r="N64" s="206">
        <v>2.14</v>
      </c>
      <c r="O64" s="206">
        <v>3.02</v>
      </c>
      <c r="P64" s="206">
        <v>1.02</v>
      </c>
      <c r="Q64" s="206">
        <v>0.4</v>
      </c>
      <c r="R64" s="206">
        <v>0.77</v>
      </c>
      <c r="S64" s="206">
        <v>0.48</v>
      </c>
      <c r="T64" s="206">
        <v>0.56000000000000005</v>
      </c>
      <c r="U64" s="206">
        <v>2.16</v>
      </c>
      <c r="V64" s="206">
        <v>0.33</v>
      </c>
      <c r="W64" s="206">
        <v>0.72</v>
      </c>
      <c r="X64" s="206">
        <v>23.4</v>
      </c>
      <c r="Y64" s="206">
        <v>0</v>
      </c>
      <c r="Z64" s="206">
        <v>4.53</v>
      </c>
      <c r="AA64" s="206">
        <v>1.47</v>
      </c>
      <c r="AB64" s="206">
        <v>0</v>
      </c>
      <c r="AC64" s="206">
        <v>3.76</v>
      </c>
      <c r="AD64" s="206">
        <v>12.46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18.11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32.770000000000003</v>
      </c>
      <c r="G65" s="206">
        <v>0</v>
      </c>
      <c r="H65" s="206">
        <v>0</v>
      </c>
      <c r="I65" s="206">
        <v>41.94</v>
      </c>
      <c r="J65" s="206">
        <v>0.49</v>
      </c>
      <c r="K65" s="206">
        <v>27.68</v>
      </c>
      <c r="L65" s="206">
        <v>9.44</v>
      </c>
      <c r="M65" s="206">
        <v>2.62</v>
      </c>
      <c r="N65" s="206">
        <v>2.14</v>
      </c>
      <c r="O65" s="206">
        <v>3.02</v>
      </c>
      <c r="P65" s="206">
        <v>1.02</v>
      </c>
      <c r="Q65" s="206">
        <v>0.4</v>
      </c>
      <c r="R65" s="206">
        <v>0.77</v>
      </c>
      <c r="S65" s="206">
        <v>0.48</v>
      </c>
      <c r="T65" s="206">
        <v>0.56000000000000005</v>
      </c>
      <c r="U65" s="206">
        <v>2.16</v>
      </c>
      <c r="V65" s="206">
        <v>0.33</v>
      </c>
      <c r="W65" s="206">
        <v>0.7</v>
      </c>
      <c r="X65" s="206">
        <v>23.4</v>
      </c>
      <c r="Y65" s="206">
        <v>0</v>
      </c>
      <c r="Z65" s="206">
        <v>4.53</v>
      </c>
      <c r="AA65" s="206">
        <v>1.47</v>
      </c>
      <c r="AB65" s="206">
        <v>0</v>
      </c>
      <c r="AC65" s="206">
        <v>3.76</v>
      </c>
      <c r="AD65" s="206">
        <v>12.46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18.11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32.770000000000003</v>
      </c>
      <c r="G66" s="206">
        <v>0</v>
      </c>
      <c r="H66" s="206">
        <v>0</v>
      </c>
      <c r="I66" s="206">
        <v>41.94</v>
      </c>
      <c r="J66" s="206">
        <v>0.49</v>
      </c>
      <c r="K66" s="206">
        <v>27.68</v>
      </c>
      <c r="L66" s="206">
        <v>9.44</v>
      </c>
      <c r="M66" s="206">
        <v>2.62</v>
      </c>
      <c r="N66" s="206">
        <v>2.14</v>
      </c>
      <c r="O66" s="206">
        <v>3.02</v>
      </c>
      <c r="P66" s="206">
        <v>1.02</v>
      </c>
      <c r="Q66" s="206">
        <v>0.4</v>
      </c>
      <c r="R66" s="206">
        <v>0.77</v>
      </c>
      <c r="S66" s="206">
        <v>0.48</v>
      </c>
      <c r="T66" s="206">
        <v>0.56000000000000005</v>
      </c>
      <c r="U66" s="206">
        <v>2.16</v>
      </c>
      <c r="V66" s="206">
        <v>0.33</v>
      </c>
      <c r="W66" s="206">
        <v>0.7</v>
      </c>
      <c r="X66" s="206">
        <v>23.4</v>
      </c>
      <c r="Y66" s="206">
        <v>0</v>
      </c>
      <c r="Z66" s="206">
        <v>4.53</v>
      </c>
      <c r="AA66" s="206">
        <v>1.47</v>
      </c>
      <c r="AB66" s="206">
        <v>0</v>
      </c>
      <c r="AC66" s="206">
        <v>3.76</v>
      </c>
      <c r="AD66" s="206">
        <v>12.46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18.11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32.770000000000003</v>
      </c>
      <c r="G67" s="206">
        <v>0</v>
      </c>
      <c r="H67" s="206">
        <v>0</v>
      </c>
      <c r="I67" s="206">
        <v>41.94</v>
      </c>
      <c r="J67" s="206">
        <v>0.49</v>
      </c>
      <c r="K67" s="206">
        <v>42.2</v>
      </c>
      <c r="L67" s="206">
        <v>9.44</v>
      </c>
      <c r="M67" s="206">
        <v>2.62</v>
      </c>
      <c r="N67" s="206">
        <v>2.14</v>
      </c>
      <c r="O67" s="206">
        <v>3.02</v>
      </c>
      <c r="P67" s="206">
        <v>1.02</v>
      </c>
      <c r="Q67" s="206">
        <v>0.4</v>
      </c>
      <c r="R67" s="206">
        <v>0.77</v>
      </c>
      <c r="S67" s="206">
        <v>0.48</v>
      </c>
      <c r="T67" s="206">
        <v>0.56000000000000005</v>
      </c>
      <c r="U67" s="206">
        <v>2.16</v>
      </c>
      <c r="V67" s="206">
        <v>0.33</v>
      </c>
      <c r="W67" s="206">
        <v>5.59</v>
      </c>
      <c r="X67" s="206">
        <v>23.4</v>
      </c>
      <c r="Y67" s="206">
        <v>0</v>
      </c>
      <c r="Z67" s="206">
        <v>4.53</v>
      </c>
      <c r="AA67" s="206">
        <v>1.47</v>
      </c>
      <c r="AB67" s="206">
        <v>0</v>
      </c>
      <c r="AC67" s="206">
        <v>3.76</v>
      </c>
      <c r="AD67" s="206">
        <v>12.46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21.12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32.770000000000003</v>
      </c>
      <c r="G68" s="206">
        <v>0</v>
      </c>
      <c r="H68" s="206">
        <v>0</v>
      </c>
      <c r="I68" s="206">
        <v>41.94</v>
      </c>
      <c r="J68" s="206">
        <v>0.49</v>
      </c>
      <c r="K68" s="206">
        <v>64.63</v>
      </c>
      <c r="L68" s="206">
        <v>9.44</v>
      </c>
      <c r="M68" s="206">
        <v>2.62</v>
      </c>
      <c r="N68" s="206">
        <v>2.14</v>
      </c>
      <c r="O68" s="206">
        <v>3.02</v>
      </c>
      <c r="P68" s="206">
        <v>1.02</v>
      </c>
      <c r="Q68" s="206">
        <v>0.4</v>
      </c>
      <c r="R68" s="206">
        <v>0.77</v>
      </c>
      <c r="S68" s="206">
        <v>0.48</v>
      </c>
      <c r="T68" s="206">
        <v>0.56000000000000005</v>
      </c>
      <c r="U68" s="206">
        <v>2.16</v>
      </c>
      <c r="V68" s="206">
        <v>0.33</v>
      </c>
      <c r="W68" s="206">
        <v>5.59</v>
      </c>
      <c r="X68" s="206">
        <v>23.4</v>
      </c>
      <c r="Y68" s="206">
        <v>0</v>
      </c>
      <c r="Z68" s="206">
        <v>4.53</v>
      </c>
      <c r="AA68" s="206">
        <v>1.47</v>
      </c>
      <c r="AB68" s="206">
        <v>0</v>
      </c>
      <c r="AC68" s="206">
        <v>3.37</v>
      </c>
      <c r="AD68" s="206">
        <v>12.46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21.12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32.770000000000003</v>
      </c>
      <c r="G69" s="206">
        <v>0</v>
      </c>
      <c r="H69" s="206">
        <v>0</v>
      </c>
      <c r="I69" s="206">
        <v>41.94</v>
      </c>
      <c r="J69" s="206">
        <v>0.49</v>
      </c>
      <c r="K69" s="206">
        <v>21.37</v>
      </c>
      <c r="L69" s="206">
        <v>9.44</v>
      </c>
      <c r="M69" s="206">
        <v>2.62</v>
      </c>
      <c r="N69" s="206">
        <v>2.14</v>
      </c>
      <c r="O69" s="206">
        <v>3.02</v>
      </c>
      <c r="P69" s="206">
        <v>1.02</v>
      </c>
      <c r="Q69" s="206">
        <v>0.4</v>
      </c>
      <c r="R69" s="206">
        <v>0.77</v>
      </c>
      <c r="S69" s="206">
        <v>0.48</v>
      </c>
      <c r="T69" s="206">
        <v>0.56000000000000005</v>
      </c>
      <c r="U69" s="206">
        <v>2.16</v>
      </c>
      <c r="V69" s="206">
        <v>0.33</v>
      </c>
      <c r="W69" s="206">
        <v>5.59</v>
      </c>
      <c r="X69" s="206">
        <v>23.4</v>
      </c>
      <c r="Y69" s="206">
        <v>0</v>
      </c>
      <c r="Z69" s="206">
        <v>4.53</v>
      </c>
      <c r="AA69" s="206">
        <v>1.47</v>
      </c>
      <c r="AB69" s="206">
        <v>0</v>
      </c>
      <c r="AC69" s="206">
        <v>3.37</v>
      </c>
      <c r="AD69" s="206">
        <v>12.46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21.12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32.770000000000003</v>
      </c>
      <c r="G70" s="206">
        <v>0</v>
      </c>
      <c r="H70" s="206">
        <v>0</v>
      </c>
      <c r="I70" s="206">
        <v>41.94</v>
      </c>
      <c r="J70" s="206">
        <v>0.49</v>
      </c>
      <c r="K70" s="206">
        <v>21.37</v>
      </c>
      <c r="L70" s="206">
        <v>9.44</v>
      </c>
      <c r="M70" s="206">
        <v>2.62</v>
      </c>
      <c r="N70" s="206">
        <v>2.14</v>
      </c>
      <c r="O70" s="206">
        <v>3.02</v>
      </c>
      <c r="P70" s="206">
        <v>1.02</v>
      </c>
      <c r="Q70" s="206">
        <v>0.4</v>
      </c>
      <c r="R70" s="206">
        <v>0.77</v>
      </c>
      <c r="S70" s="206">
        <v>0.48</v>
      </c>
      <c r="T70" s="206">
        <v>0.56000000000000005</v>
      </c>
      <c r="U70" s="206">
        <v>2.16</v>
      </c>
      <c r="V70" s="206">
        <v>0.33</v>
      </c>
      <c r="W70" s="206">
        <v>5.59</v>
      </c>
      <c r="X70" s="206">
        <v>23.4</v>
      </c>
      <c r="Y70" s="206">
        <v>0</v>
      </c>
      <c r="Z70" s="206">
        <v>4.53</v>
      </c>
      <c r="AA70" s="206">
        <v>1.47</v>
      </c>
      <c r="AB70" s="206">
        <v>0</v>
      </c>
      <c r="AC70" s="206">
        <v>2.98</v>
      </c>
      <c r="AD70" s="206">
        <v>12.46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21.12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32.770000000000003</v>
      </c>
      <c r="G71" s="206">
        <v>0</v>
      </c>
      <c r="H71" s="206">
        <v>0</v>
      </c>
      <c r="I71" s="206">
        <v>41.94</v>
      </c>
      <c r="J71" s="206">
        <v>0.49</v>
      </c>
      <c r="K71" s="206">
        <v>21.37</v>
      </c>
      <c r="L71" s="206">
        <v>0.39</v>
      </c>
      <c r="M71" s="206">
        <v>2.62</v>
      </c>
      <c r="N71" s="206">
        <v>2.14</v>
      </c>
      <c r="O71" s="206">
        <v>3.02</v>
      </c>
      <c r="P71" s="206">
        <v>1.02</v>
      </c>
      <c r="Q71" s="206">
        <v>0.4</v>
      </c>
      <c r="R71" s="206">
        <v>0.77</v>
      </c>
      <c r="S71" s="206">
        <v>0.48</v>
      </c>
      <c r="T71" s="206">
        <v>0.56000000000000005</v>
      </c>
      <c r="U71" s="206">
        <v>2.16</v>
      </c>
      <c r="V71" s="206">
        <v>0.33</v>
      </c>
      <c r="W71" s="206">
        <v>0.71</v>
      </c>
      <c r="X71" s="206">
        <v>23.4</v>
      </c>
      <c r="Y71" s="206">
        <v>0</v>
      </c>
      <c r="Z71" s="206">
        <v>4.53</v>
      </c>
      <c r="AA71" s="206">
        <v>1.47</v>
      </c>
      <c r="AB71" s="206">
        <v>0</v>
      </c>
      <c r="AC71" s="206">
        <v>2.98</v>
      </c>
      <c r="AD71" s="206">
        <v>12.46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24.62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32.770000000000003</v>
      </c>
      <c r="G72" s="206">
        <v>0</v>
      </c>
      <c r="H72" s="206">
        <v>0</v>
      </c>
      <c r="I72" s="206">
        <v>41.94</v>
      </c>
      <c r="J72" s="206">
        <v>0.49</v>
      </c>
      <c r="K72" s="206">
        <v>21.37</v>
      </c>
      <c r="L72" s="206">
        <v>0.39</v>
      </c>
      <c r="M72" s="206">
        <v>2.62</v>
      </c>
      <c r="N72" s="206">
        <v>2.14</v>
      </c>
      <c r="O72" s="206">
        <v>3.02</v>
      </c>
      <c r="P72" s="206">
        <v>1.02</v>
      </c>
      <c r="Q72" s="206">
        <v>0.4</v>
      </c>
      <c r="R72" s="206">
        <v>0.77</v>
      </c>
      <c r="S72" s="206">
        <v>0.48</v>
      </c>
      <c r="T72" s="206">
        <v>0.56000000000000005</v>
      </c>
      <c r="U72" s="206">
        <v>2.16</v>
      </c>
      <c r="V72" s="206">
        <v>0.33</v>
      </c>
      <c r="W72" s="206">
        <v>0.71</v>
      </c>
      <c r="X72" s="206">
        <v>23.4</v>
      </c>
      <c r="Y72" s="206">
        <v>0</v>
      </c>
      <c r="Z72" s="206">
        <v>4.53</v>
      </c>
      <c r="AA72" s="206">
        <v>1.47</v>
      </c>
      <c r="AB72" s="206">
        <v>0</v>
      </c>
      <c r="AC72" s="206">
        <v>2.98</v>
      </c>
      <c r="AD72" s="206">
        <v>12.46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24.62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32.770000000000003</v>
      </c>
      <c r="G73" s="206">
        <v>0</v>
      </c>
      <c r="H73" s="206">
        <v>0</v>
      </c>
      <c r="I73" s="206">
        <v>41.94</v>
      </c>
      <c r="J73" s="206">
        <v>0.49</v>
      </c>
      <c r="K73" s="206">
        <v>21.37</v>
      </c>
      <c r="L73" s="206">
        <v>0.39</v>
      </c>
      <c r="M73" s="206">
        <v>2.62</v>
      </c>
      <c r="N73" s="206">
        <v>2.14</v>
      </c>
      <c r="O73" s="206">
        <v>3.02</v>
      </c>
      <c r="P73" s="206">
        <v>1.02</v>
      </c>
      <c r="Q73" s="206">
        <v>0.4</v>
      </c>
      <c r="R73" s="206">
        <v>3.26</v>
      </c>
      <c r="S73" s="206">
        <v>1.38</v>
      </c>
      <c r="T73" s="206">
        <v>0.56000000000000005</v>
      </c>
      <c r="U73" s="206">
        <v>2.16</v>
      </c>
      <c r="V73" s="206">
        <v>0.33</v>
      </c>
      <c r="W73" s="206">
        <v>5.6</v>
      </c>
      <c r="X73" s="206">
        <v>23.4</v>
      </c>
      <c r="Y73" s="206">
        <v>0</v>
      </c>
      <c r="Z73" s="206">
        <v>4.53</v>
      </c>
      <c r="AA73" s="206">
        <v>1.47</v>
      </c>
      <c r="AB73" s="206">
        <v>0</v>
      </c>
      <c r="AC73" s="206">
        <v>2.59</v>
      </c>
      <c r="AD73" s="206">
        <v>12.46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32.770000000000003</v>
      </c>
      <c r="G74" s="206">
        <v>0</v>
      </c>
      <c r="H74" s="206">
        <v>0</v>
      </c>
      <c r="I74" s="206">
        <v>41.94</v>
      </c>
      <c r="J74" s="206">
        <v>0.49</v>
      </c>
      <c r="K74" s="206">
        <v>21.37</v>
      </c>
      <c r="L74" s="206">
        <v>0.39</v>
      </c>
      <c r="M74" s="206">
        <v>2.62</v>
      </c>
      <c r="N74" s="206">
        <v>2.14</v>
      </c>
      <c r="O74" s="206">
        <v>3.02</v>
      </c>
      <c r="P74" s="206">
        <v>1.02</v>
      </c>
      <c r="Q74" s="206">
        <v>0.4</v>
      </c>
      <c r="R74" s="206">
        <v>1.5</v>
      </c>
      <c r="S74" s="206">
        <v>0.48</v>
      </c>
      <c r="T74" s="206">
        <v>0.56000000000000005</v>
      </c>
      <c r="U74" s="206">
        <v>2.16</v>
      </c>
      <c r="V74" s="206">
        <v>0.33</v>
      </c>
      <c r="W74" s="206">
        <v>5.6</v>
      </c>
      <c r="X74" s="206">
        <v>23.4</v>
      </c>
      <c r="Y74" s="206">
        <v>0</v>
      </c>
      <c r="Z74" s="206">
        <v>4.53</v>
      </c>
      <c r="AA74" s="206">
        <v>1.47</v>
      </c>
      <c r="AB74" s="206">
        <v>0</v>
      </c>
      <c r="AC74" s="206">
        <v>2.59</v>
      </c>
      <c r="AD74" s="206">
        <v>12.46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32.770000000000003</v>
      </c>
      <c r="G75" s="206">
        <v>0</v>
      </c>
      <c r="H75" s="206">
        <v>0</v>
      </c>
      <c r="I75" s="206">
        <v>41.94</v>
      </c>
      <c r="J75" s="206">
        <v>0.49</v>
      </c>
      <c r="K75" s="206">
        <v>21.37</v>
      </c>
      <c r="L75" s="206">
        <v>0.39</v>
      </c>
      <c r="M75" s="206">
        <v>2.62</v>
      </c>
      <c r="N75" s="206">
        <v>2.14</v>
      </c>
      <c r="O75" s="206">
        <v>3.02</v>
      </c>
      <c r="P75" s="206">
        <v>1.02</v>
      </c>
      <c r="Q75" s="206">
        <v>0.4</v>
      </c>
      <c r="R75" s="206">
        <v>0.76</v>
      </c>
      <c r="S75" s="206">
        <v>0.48</v>
      </c>
      <c r="T75" s="206">
        <v>0.56000000000000005</v>
      </c>
      <c r="U75" s="206">
        <v>2.16</v>
      </c>
      <c r="V75" s="206">
        <v>0.33</v>
      </c>
      <c r="W75" s="206">
        <v>5.6</v>
      </c>
      <c r="X75" s="206">
        <v>23.4</v>
      </c>
      <c r="Y75" s="206">
        <v>0</v>
      </c>
      <c r="Z75" s="206">
        <v>4.53</v>
      </c>
      <c r="AA75" s="206">
        <v>1.47</v>
      </c>
      <c r="AB75" s="206">
        <v>0</v>
      </c>
      <c r="AC75" s="206">
        <v>2.59</v>
      </c>
      <c r="AD75" s="206">
        <v>12.46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32.770000000000003</v>
      </c>
      <c r="G76" s="206">
        <v>0</v>
      </c>
      <c r="H76" s="206">
        <v>0</v>
      </c>
      <c r="I76" s="206">
        <v>41.94</v>
      </c>
      <c r="J76" s="206">
        <v>0.49</v>
      </c>
      <c r="K76" s="206">
        <v>21.37</v>
      </c>
      <c r="L76" s="206">
        <v>0.39</v>
      </c>
      <c r="M76" s="206">
        <v>2.62</v>
      </c>
      <c r="N76" s="206">
        <v>2.14</v>
      </c>
      <c r="O76" s="206">
        <v>3.02</v>
      </c>
      <c r="P76" s="206">
        <v>1.02</v>
      </c>
      <c r="Q76" s="206">
        <v>0.4</v>
      </c>
      <c r="R76" s="206">
        <v>0.76</v>
      </c>
      <c r="S76" s="206">
        <v>0.48</v>
      </c>
      <c r="T76" s="206">
        <v>0.56000000000000005</v>
      </c>
      <c r="U76" s="206">
        <v>2.16</v>
      </c>
      <c r="V76" s="206">
        <v>0.33</v>
      </c>
      <c r="W76" s="206">
        <v>5.6</v>
      </c>
      <c r="X76" s="206">
        <v>23.4</v>
      </c>
      <c r="Y76" s="206">
        <v>0</v>
      </c>
      <c r="Z76" s="206">
        <v>4.53</v>
      </c>
      <c r="AA76" s="206">
        <v>1.47</v>
      </c>
      <c r="AB76" s="206">
        <v>0</v>
      </c>
      <c r="AC76" s="206">
        <v>2.59</v>
      </c>
      <c r="AD76" s="206">
        <v>12.46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32.770000000000003</v>
      </c>
      <c r="G77" s="206">
        <v>0</v>
      </c>
      <c r="H77" s="206">
        <v>0</v>
      </c>
      <c r="I77" s="206">
        <v>41.94</v>
      </c>
      <c r="J77" s="206">
        <v>0.49</v>
      </c>
      <c r="K77" s="206">
        <v>21.37</v>
      </c>
      <c r="L77" s="206">
        <v>0.39</v>
      </c>
      <c r="M77" s="206">
        <v>2.62</v>
      </c>
      <c r="N77" s="206">
        <v>2.14</v>
      </c>
      <c r="O77" s="206">
        <v>3.02</v>
      </c>
      <c r="P77" s="206">
        <v>1.02</v>
      </c>
      <c r="Q77" s="206">
        <v>0.4</v>
      </c>
      <c r="R77" s="206">
        <v>0.76</v>
      </c>
      <c r="S77" s="206">
        <v>0.48</v>
      </c>
      <c r="T77" s="206">
        <v>0.56000000000000005</v>
      </c>
      <c r="U77" s="206">
        <v>2.16</v>
      </c>
      <c r="V77" s="206">
        <v>0.33</v>
      </c>
      <c r="W77" s="206">
        <v>5.6</v>
      </c>
      <c r="X77" s="206">
        <v>23.4</v>
      </c>
      <c r="Y77" s="206">
        <v>0</v>
      </c>
      <c r="Z77" s="206">
        <v>4.53</v>
      </c>
      <c r="AA77" s="206">
        <v>1.47</v>
      </c>
      <c r="AB77" s="206">
        <v>0</v>
      </c>
      <c r="AC77" s="206">
        <v>2.59</v>
      </c>
      <c r="AD77" s="206">
        <v>12.46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32.770000000000003</v>
      </c>
      <c r="G78" s="206">
        <v>0</v>
      </c>
      <c r="H78" s="206">
        <v>0</v>
      </c>
      <c r="I78" s="206">
        <v>41.94</v>
      </c>
      <c r="J78" s="206">
        <v>0.49</v>
      </c>
      <c r="K78" s="206">
        <v>21.37</v>
      </c>
      <c r="L78" s="206">
        <v>0.39</v>
      </c>
      <c r="M78" s="206">
        <v>2.62</v>
      </c>
      <c r="N78" s="206">
        <v>2.14</v>
      </c>
      <c r="O78" s="206">
        <v>3.02</v>
      </c>
      <c r="P78" s="206">
        <v>1.02</v>
      </c>
      <c r="Q78" s="206">
        <v>0.4</v>
      </c>
      <c r="R78" s="206">
        <v>0.76</v>
      </c>
      <c r="S78" s="206">
        <v>0.48</v>
      </c>
      <c r="T78" s="206">
        <v>0.56000000000000005</v>
      </c>
      <c r="U78" s="206">
        <v>2.16</v>
      </c>
      <c r="V78" s="206">
        <v>0.33</v>
      </c>
      <c r="W78" s="206">
        <v>5.6</v>
      </c>
      <c r="X78" s="206">
        <v>23.4</v>
      </c>
      <c r="Y78" s="206">
        <v>0</v>
      </c>
      <c r="Z78" s="206">
        <v>4.53</v>
      </c>
      <c r="AA78" s="206">
        <v>1.47</v>
      </c>
      <c r="AB78" s="206">
        <v>0</v>
      </c>
      <c r="AC78" s="206">
        <v>2.59</v>
      </c>
      <c r="AD78" s="206">
        <v>12.46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32.770000000000003</v>
      </c>
      <c r="G79" s="206">
        <v>0</v>
      </c>
      <c r="H79" s="206">
        <v>0</v>
      </c>
      <c r="I79" s="206">
        <v>41.94</v>
      </c>
      <c r="J79" s="206">
        <v>0.49</v>
      </c>
      <c r="K79" s="206">
        <v>21.37</v>
      </c>
      <c r="L79" s="206">
        <v>0.39</v>
      </c>
      <c r="M79" s="206">
        <v>2.62</v>
      </c>
      <c r="N79" s="206">
        <v>2.14</v>
      </c>
      <c r="O79" s="206">
        <v>3.02</v>
      </c>
      <c r="P79" s="206">
        <v>1.02</v>
      </c>
      <c r="Q79" s="206">
        <v>0.4</v>
      </c>
      <c r="R79" s="206">
        <v>0.76</v>
      </c>
      <c r="S79" s="206">
        <v>0.48</v>
      </c>
      <c r="T79" s="206">
        <v>0.56000000000000005</v>
      </c>
      <c r="U79" s="206">
        <v>2.16</v>
      </c>
      <c r="V79" s="206">
        <v>0.33</v>
      </c>
      <c r="W79" s="206">
        <v>5.62</v>
      </c>
      <c r="X79" s="206">
        <v>23.4</v>
      </c>
      <c r="Y79" s="206">
        <v>0</v>
      </c>
      <c r="Z79" s="206">
        <v>4.53</v>
      </c>
      <c r="AA79" s="206">
        <v>1.47</v>
      </c>
      <c r="AB79" s="206">
        <v>0</v>
      </c>
      <c r="AC79" s="206">
        <v>2.59</v>
      </c>
      <c r="AD79" s="206">
        <v>12.46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32.770000000000003</v>
      </c>
      <c r="G80" s="206">
        <v>0</v>
      </c>
      <c r="H80" s="206">
        <v>0</v>
      </c>
      <c r="I80" s="206">
        <v>41.94</v>
      </c>
      <c r="J80" s="206">
        <v>0.49</v>
      </c>
      <c r="K80" s="206">
        <v>21.37</v>
      </c>
      <c r="L80" s="206">
        <v>0.39</v>
      </c>
      <c r="M80" s="206">
        <v>2.62</v>
      </c>
      <c r="N80" s="206">
        <v>2.14</v>
      </c>
      <c r="O80" s="206">
        <v>3.02</v>
      </c>
      <c r="P80" s="206">
        <v>1.02</v>
      </c>
      <c r="Q80" s="206">
        <v>0.4</v>
      </c>
      <c r="R80" s="206">
        <v>0.76</v>
      </c>
      <c r="S80" s="206">
        <v>0.48</v>
      </c>
      <c r="T80" s="206">
        <v>0.56000000000000005</v>
      </c>
      <c r="U80" s="206">
        <v>2.16</v>
      </c>
      <c r="V80" s="206">
        <v>0.33</v>
      </c>
      <c r="W80" s="206">
        <v>5.61</v>
      </c>
      <c r="X80" s="206">
        <v>23.4</v>
      </c>
      <c r="Y80" s="206">
        <v>0</v>
      </c>
      <c r="Z80" s="206">
        <v>4.53</v>
      </c>
      <c r="AA80" s="206">
        <v>1.47</v>
      </c>
      <c r="AB80" s="206">
        <v>0</v>
      </c>
      <c r="AC80" s="206">
        <v>2.59</v>
      </c>
      <c r="AD80" s="206">
        <v>12.46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32.770000000000003</v>
      </c>
      <c r="G81" s="206">
        <v>0</v>
      </c>
      <c r="H81" s="206">
        <v>0</v>
      </c>
      <c r="I81" s="206">
        <v>41.94</v>
      </c>
      <c r="J81" s="206">
        <v>0.49</v>
      </c>
      <c r="K81" s="206">
        <v>21.37</v>
      </c>
      <c r="L81" s="206">
        <v>0.39</v>
      </c>
      <c r="M81" s="206">
        <v>2.62</v>
      </c>
      <c r="N81" s="206">
        <v>2.14</v>
      </c>
      <c r="O81" s="206">
        <v>3.02</v>
      </c>
      <c r="P81" s="206">
        <v>1.02</v>
      </c>
      <c r="Q81" s="206">
        <v>0.4</v>
      </c>
      <c r="R81" s="206">
        <v>0.76</v>
      </c>
      <c r="S81" s="206">
        <v>0.48</v>
      </c>
      <c r="T81" s="206">
        <v>0.56000000000000005</v>
      </c>
      <c r="U81" s="206">
        <v>2.16</v>
      </c>
      <c r="V81" s="206">
        <v>0.33</v>
      </c>
      <c r="W81" s="206">
        <v>5.61</v>
      </c>
      <c r="X81" s="206">
        <v>23.4</v>
      </c>
      <c r="Y81" s="206">
        <v>0</v>
      </c>
      <c r="Z81" s="206">
        <v>4.53</v>
      </c>
      <c r="AA81" s="206">
        <v>1.47</v>
      </c>
      <c r="AB81" s="206">
        <v>0</v>
      </c>
      <c r="AC81" s="206">
        <v>2.59</v>
      </c>
      <c r="AD81" s="206">
        <v>12.46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32.770000000000003</v>
      </c>
      <c r="G82" s="206">
        <v>0</v>
      </c>
      <c r="H82" s="206">
        <v>0</v>
      </c>
      <c r="I82" s="206">
        <v>41.94</v>
      </c>
      <c r="J82" s="206">
        <v>0.49</v>
      </c>
      <c r="K82" s="206">
        <v>21.37</v>
      </c>
      <c r="L82" s="206">
        <v>0.39</v>
      </c>
      <c r="M82" s="206">
        <v>2.62</v>
      </c>
      <c r="N82" s="206">
        <v>2.14</v>
      </c>
      <c r="O82" s="206">
        <v>3.02</v>
      </c>
      <c r="P82" s="206">
        <v>1.02</v>
      </c>
      <c r="Q82" s="206">
        <v>0.4</v>
      </c>
      <c r="R82" s="206">
        <v>0.76</v>
      </c>
      <c r="S82" s="206">
        <v>0.48</v>
      </c>
      <c r="T82" s="206">
        <v>0.56000000000000005</v>
      </c>
      <c r="U82" s="206">
        <v>2.16</v>
      </c>
      <c r="V82" s="206">
        <v>0.33</v>
      </c>
      <c r="W82" s="206">
        <v>5.61</v>
      </c>
      <c r="X82" s="206">
        <v>23.4</v>
      </c>
      <c r="Y82" s="206">
        <v>0</v>
      </c>
      <c r="Z82" s="206">
        <v>4.53</v>
      </c>
      <c r="AA82" s="206">
        <v>1.47</v>
      </c>
      <c r="AB82" s="206">
        <v>0</v>
      </c>
      <c r="AC82" s="206">
        <v>2.59</v>
      </c>
      <c r="AD82" s="206">
        <v>12.46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32.770000000000003</v>
      </c>
      <c r="G83" s="206">
        <v>0</v>
      </c>
      <c r="H83" s="206">
        <v>0</v>
      </c>
      <c r="I83" s="206">
        <v>42.43</v>
      </c>
      <c r="J83" s="206">
        <v>0.49</v>
      </c>
      <c r="K83" s="206">
        <v>21.37</v>
      </c>
      <c r="L83" s="206">
        <v>0.39</v>
      </c>
      <c r="M83" s="206">
        <v>2.62</v>
      </c>
      <c r="N83" s="206">
        <v>2.14</v>
      </c>
      <c r="O83" s="206">
        <v>3.02</v>
      </c>
      <c r="P83" s="206">
        <v>1.02</v>
      </c>
      <c r="Q83" s="206">
        <v>0.4</v>
      </c>
      <c r="R83" s="206">
        <v>0.76</v>
      </c>
      <c r="S83" s="206">
        <v>0.48</v>
      </c>
      <c r="T83" s="206">
        <v>0.56000000000000005</v>
      </c>
      <c r="U83" s="206">
        <v>2.16</v>
      </c>
      <c r="V83" s="206">
        <v>0.33</v>
      </c>
      <c r="W83" s="206">
        <v>5.61</v>
      </c>
      <c r="X83" s="206">
        <v>23.4</v>
      </c>
      <c r="Y83" s="206">
        <v>0</v>
      </c>
      <c r="Z83" s="206">
        <v>4.53</v>
      </c>
      <c r="AA83" s="206">
        <v>1.47</v>
      </c>
      <c r="AB83" s="206">
        <v>0</v>
      </c>
      <c r="AC83" s="206">
        <v>2.59</v>
      </c>
      <c r="AD83" s="206">
        <v>12.46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32.770000000000003</v>
      </c>
      <c r="G84" s="206">
        <v>0</v>
      </c>
      <c r="H84" s="206">
        <v>0</v>
      </c>
      <c r="I84" s="206">
        <v>42.43</v>
      </c>
      <c r="J84" s="206">
        <v>0.49</v>
      </c>
      <c r="K84" s="206">
        <v>21.37</v>
      </c>
      <c r="L84" s="206">
        <v>0.39</v>
      </c>
      <c r="M84" s="206">
        <v>2.62</v>
      </c>
      <c r="N84" s="206">
        <v>2.14</v>
      </c>
      <c r="O84" s="206">
        <v>3.02</v>
      </c>
      <c r="P84" s="206">
        <v>1.02</v>
      </c>
      <c r="Q84" s="206">
        <v>0.4</v>
      </c>
      <c r="R84" s="206">
        <v>0.76</v>
      </c>
      <c r="S84" s="206">
        <v>0.48</v>
      </c>
      <c r="T84" s="206">
        <v>0.56000000000000005</v>
      </c>
      <c r="U84" s="206">
        <v>2.16</v>
      </c>
      <c r="V84" s="206">
        <v>0.33</v>
      </c>
      <c r="W84" s="206">
        <v>5.61</v>
      </c>
      <c r="X84" s="206">
        <v>23.4</v>
      </c>
      <c r="Y84" s="206">
        <v>0</v>
      </c>
      <c r="Z84" s="206">
        <v>4.53</v>
      </c>
      <c r="AA84" s="206">
        <v>1.47</v>
      </c>
      <c r="AB84" s="206">
        <v>0</v>
      </c>
      <c r="AC84" s="206">
        <v>2.59</v>
      </c>
      <c r="AD84" s="206">
        <v>12.46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32.770000000000003</v>
      </c>
      <c r="G85" s="206">
        <v>0</v>
      </c>
      <c r="H85" s="206">
        <v>0</v>
      </c>
      <c r="I85" s="206">
        <v>42.43</v>
      </c>
      <c r="J85" s="206">
        <v>0.49</v>
      </c>
      <c r="K85" s="206">
        <v>21.37</v>
      </c>
      <c r="L85" s="206">
        <v>0.39</v>
      </c>
      <c r="M85" s="206">
        <v>2.62</v>
      </c>
      <c r="N85" s="206">
        <v>2.14</v>
      </c>
      <c r="O85" s="206">
        <v>3.02</v>
      </c>
      <c r="P85" s="206">
        <v>1.02</v>
      </c>
      <c r="Q85" s="206">
        <v>0.4</v>
      </c>
      <c r="R85" s="206">
        <v>0.76</v>
      </c>
      <c r="S85" s="206">
        <v>0.48</v>
      </c>
      <c r="T85" s="206">
        <v>0.56000000000000005</v>
      </c>
      <c r="U85" s="206">
        <v>2.16</v>
      </c>
      <c r="V85" s="206">
        <v>0.33</v>
      </c>
      <c r="W85" s="206">
        <v>5.61</v>
      </c>
      <c r="X85" s="206">
        <v>23.4</v>
      </c>
      <c r="Y85" s="206">
        <v>0</v>
      </c>
      <c r="Z85" s="206">
        <v>4.53</v>
      </c>
      <c r="AA85" s="206">
        <v>1.47</v>
      </c>
      <c r="AB85" s="206">
        <v>0</v>
      </c>
      <c r="AC85" s="206">
        <v>2.59</v>
      </c>
      <c r="AD85" s="206">
        <v>12.46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32.770000000000003</v>
      </c>
      <c r="G86" s="206">
        <v>0</v>
      </c>
      <c r="H86" s="206">
        <v>0</v>
      </c>
      <c r="I86" s="206">
        <v>42.43</v>
      </c>
      <c r="J86" s="206">
        <v>0.49</v>
      </c>
      <c r="K86" s="206">
        <v>21.37</v>
      </c>
      <c r="L86" s="206">
        <v>0.39</v>
      </c>
      <c r="M86" s="206">
        <v>2.62</v>
      </c>
      <c r="N86" s="206">
        <v>2.14</v>
      </c>
      <c r="O86" s="206">
        <v>3.02</v>
      </c>
      <c r="P86" s="206">
        <v>1.02</v>
      </c>
      <c r="Q86" s="206">
        <v>0.4</v>
      </c>
      <c r="R86" s="206">
        <v>0.76</v>
      </c>
      <c r="S86" s="206">
        <v>0.48</v>
      </c>
      <c r="T86" s="206">
        <v>0.56000000000000005</v>
      </c>
      <c r="U86" s="206">
        <v>2.16</v>
      </c>
      <c r="V86" s="206">
        <v>0.33</v>
      </c>
      <c r="W86" s="206">
        <v>5.61</v>
      </c>
      <c r="X86" s="206">
        <v>23.4</v>
      </c>
      <c r="Y86" s="206">
        <v>0</v>
      </c>
      <c r="Z86" s="206">
        <v>4.53</v>
      </c>
      <c r="AA86" s="206">
        <v>1.47</v>
      </c>
      <c r="AB86" s="206">
        <v>0</v>
      </c>
      <c r="AC86" s="206">
        <v>2.59</v>
      </c>
      <c r="AD86" s="206">
        <v>12.46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32.770000000000003</v>
      </c>
      <c r="G87" s="206">
        <v>0</v>
      </c>
      <c r="H87" s="206">
        <v>0</v>
      </c>
      <c r="I87" s="206">
        <v>42.43</v>
      </c>
      <c r="J87" s="206">
        <v>0.49</v>
      </c>
      <c r="K87" s="206">
        <v>21.37</v>
      </c>
      <c r="L87" s="206">
        <v>0.39</v>
      </c>
      <c r="M87" s="206">
        <v>2.62</v>
      </c>
      <c r="N87" s="206">
        <v>2.14</v>
      </c>
      <c r="O87" s="206">
        <v>3.02</v>
      </c>
      <c r="P87" s="206">
        <v>1.02</v>
      </c>
      <c r="Q87" s="206">
        <v>0.4</v>
      </c>
      <c r="R87" s="206">
        <v>0.76</v>
      </c>
      <c r="S87" s="206">
        <v>0.48</v>
      </c>
      <c r="T87" s="206">
        <v>0.56000000000000005</v>
      </c>
      <c r="U87" s="206">
        <v>2.16</v>
      </c>
      <c r="V87" s="206">
        <v>0.33</v>
      </c>
      <c r="W87" s="206">
        <v>5.61</v>
      </c>
      <c r="X87" s="206">
        <v>23.4</v>
      </c>
      <c r="Y87" s="206">
        <v>0</v>
      </c>
      <c r="Z87" s="206">
        <v>4.53</v>
      </c>
      <c r="AA87" s="206">
        <v>1.47</v>
      </c>
      <c r="AB87" s="206">
        <v>0</v>
      </c>
      <c r="AC87" s="206">
        <v>2.59</v>
      </c>
      <c r="AD87" s="206">
        <v>12.46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20.329999999999998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32.770000000000003</v>
      </c>
      <c r="G88" s="206">
        <v>0</v>
      </c>
      <c r="H88" s="206">
        <v>0</v>
      </c>
      <c r="I88" s="206">
        <v>42.43</v>
      </c>
      <c r="J88" s="206">
        <v>0.49</v>
      </c>
      <c r="K88" s="206">
        <v>21.37</v>
      </c>
      <c r="L88" s="206">
        <v>0.39</v>
      </c>
      <c r="M88" s="206">
        <v>2.62</v>
      </c>
      <c r="N88" s="206">
        <v>2.14</v>
      </c>
      <c r="O88" s="206">
        <v>3.02</v>
      </c>
      <c r="P88" s="206">
        <v>1.02</v>
      </c>
      <c r="Q88" s="206">
        <v>0.4</v>
      </c>
      <c r="R88" s="206">
        <v>0.76</v>
      </c>
      <c r="S88" s="206">
        <v>0.48</v>
      </c>
      <c r="T88" s="206">
        <v>0.56000000000000005</v>
      </c>
      <c r="U88" s="206">
        <v>2.16</v>
      </c>
      <c r="V88" s="206">
        <v>0.33</v>
      </c>
      <c r="W88" s="206">
        <v>0.72</v>
      </c>
      <c r="X88" s="206">
        <v>23.4</v>
      </c>
      <c r="Y88" s="206">
        <v>0</v>
      </c>
      <c r="Z88" s="206">
        <v>4.53</v>
      </c>
      <c r="AA88" s="206">
        <v>1.47</v>
      </c>
      <c r="AB88" s="206">
        <v>0</v>
      </c>
      <c r="AC88" s="206">
        <v>2.59</v>
      </c>
      <c r="AD88" s="206">
        <v>12.46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20.329999999999998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32.770000000000003</v>
      </c>
      <c r="G89" s="206">
        <v>0</v>
      </c>
      <c r="H89" s="206">
        <v>0</v>
      </c>
      <c r="I89" s="206">
        <v>42.43</v>
      </c>
      <c r="J89" s="206">
        <v>0.49</v>
      </c>
      <c r="K89" s="206">
        <v>21.37</v>
      </c>
      <c r="L89" s="206">
        <v>0.39</v>
      </c>
      <c r="M89" s="206">
        <v>2.62</v>
      </c>
      <c r="N89" s="206">
        <v>2.14</v>
      </c>
      <c r="O89" s="206">
        <v>3.02</v>
      </c>
      <c r="P89" s="206">
        <v>1.02</v>
      </c>
      <c r="Q89" s="206">
        <v>0.4</v>
      </c>
      <c r="R89" s="206">
        <v>0.76</v>
      </c>
      <c r="S89" s="206">
        <v>0.48</v>
      </c>
      <c r="T89" s="206">
        <v>0.56000000000000005</v>
      </c>
      <c r="U89" s="206">
        <v>2.16</v>
      </c>
      <c r="V89" s="206">
        <v>0.33</v>
      </c>
      <c r="W89" s="206">
        <v>0.72</v>
      </c>
      <c r="X89" s="206">
        <v>23.4</v>
      </c>
      <c r="Y89" s="206">
        <v>0</v>
      </c>
      <c r="Z89" s="206">
        <v>4.53</v>
      </c>
      <c r="AA89" s="206">
        <v>1.47</v>
      </c>
      <c r="AB89" s="206">
        <v>0</v>
      </c>
      <c r="AC89" s="206">
        <v>2.59</v>
      </c>
      <c r="AD89" s="206">
        <v>12.46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18.11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32.770000000000003</v>
      </c>
      <c r="G90" s="206">
        <v>0</v>
      </c>
      <c r="H90" s="206">
        <v>0</v>
      </c>
      <c r="I90" s="206">
        <v>42.43</v>
      </c>
      <c r="J90" s="206">
        <v>0.49</v>
      </c>
      <c r="K90" s="206">
        <v>21.37</v>
      </c>
      <c r="L90" s="206">
        <v>0.39</v>
      </c>
      <c r="M90" s="206">
        <v>2.62</v>
      </c>
      <c r="N90" s="206">
        <v>2.14</v>
      </c>
      <c r="O90" s="206">
        <v>3.02</v>
      </c>
      <c r="P90" s="206">
        <v>1.02</v>
      </c>
      <c r="Q90" s="206">
        <v>0.4</v>
      </c>
      <c r="R90" s="206">
        <v>0.77</v>
      </c>
      <c r="S90" s="206">
        <v>0.48</v>
      </c>
      <c r="T90" s="206">
        <v>0.56000000000000005</v>
      </c>
      <c r="U90" s="206">
        <v>2.16</v>
      </c>
      <c r="V90" s="206">
        <v>0.33</v>
      </c>
      <c r="W90" s="206">
        <v>1.17</v>
      </c>
      <c r="X90" s="206">
        <v>17.11</v>
      </c>
      <c r="Y90" s="206">
        <v>0</v>
      </c>
      <c r="Z90" s="206">
        <v>4.53</v>
      </c>
      <c r="AA90" s="206">
        <v>1.47</v>
      </c>
      <c r="AB90" s="206">
        <v>0</v>
      </c>
      <c r="AC90" s="206">
        <v>2.59</v>
      </c>
      <c r="AD90" s="206">
        <v>12.46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18.11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32.770000000000003</v>
      </c>
      <c r="G91" s="206">
        <v>0</v>
      </c>
      <c r="H91" s="206">
        <v>0</v>
      </c>
      <c r="I91" s="206">
        <v>42.43</v>
      </c>
      <c r="J91" s="206">
        <v>0.49</v>
      </c>
      <c r="K91" s="206">
        <v>21.37</v>
      </c>
      <c r="L91" s="206">
        <v>0.39</v>
      </c>
      <c r="M91" s="206">
        <v>2.62</v>
      </c>
      <c r="N91" s="206">
        <v>2.14</v>
      </c>
      <c r="O91" s="206">
        <v>3.02</v>
      </c>
      <c r="P91" s="206">
        <v>1.02</v>
      </c>
      <c r="Q91" s="206">
        <v>0.4</v>
      </c>
      <c r="R91" s="206">
        <v>0.77</v>
      </c>
      <c r="S91" s="206">
        <v>0.48</v>
      </c>
      <c r="T91" s="206">
        <v>0.56000000000000005</v>
      </c>
      <c r="U91" s="206">
        <v>2.16</v>
      </c>
      <c r="V91" s="206">
        <v>0.33</v>
      </c>
      <c r="W91" s="206">
        <v>1.17</v>
      </c>
      <c r="X91" s="206">
        <v>17.11</v>
      </c>
      <c r="Y91" s="206">
        <v>0</v>
      </c>
      <c r="Z91" s="206">
        <v>4.75</v>
      </c>
      <c r="AA91" s="206">
        <v>1.47</v>
      </c>
      <c r="AB91" s="206">
        <v>0</v>
      </c>
      <c r="AC91" s="206">
        <v>2.59</v>
      </c>
      <c r="AD91" s="206">
        <v>12.46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18.11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32.770000000000003</v>
      </c>
      <c r="G92" s="206">
        <v>0</v>
      </c>
      <c r="H92" s="206">
        <v>0</v>
      </c>
      <c r="I92" s="206">
        <v>42.43</v>
      </c>
      <c r="J92" s="206">
        <v>0.49</v>
      </c>
      <c r="K92" s="206">
        <v>21.37</v>
      </c>
      <c r="L92" s="206">
        <v>0.39</v>
      </c>
      <c r="M92" s="206">
        <v>2.62</v>
      </c>
      <c r="N92" s="206">
        <v>2.14</v>
      </c>
      <c r="O92" s="206">
        <v>3.02</v>
      </c>
      <c r="P92" s="206">
        <v>1.02</v>
      </c>
      <c r="Q92" s="206">
        <v>0.4</v>
      </c>
      <c r="R92" s="206">
        <v>0.77</v>
      </c>
      <c r="S92" s="206">
        <v>0.48</v>
      </c>
      <c r="T92" s="206">
        <v>0.56000000000000005</v>
      </c>
      <c r="U92" s="206">
        <v>2.16</v>
      </c>
      <c r="V92" s="206">
        <v>0.33</v>
      </c>
      <c r="W92" s="206">
        <v>1.17</v>
      </c>
      <c r="X92" s="206">
        <v>17.11</v>
      </c>
      <c r="Y92" s="206">
        <v>0</v>
      </c>
      <c r="Z92" s="206">
        <v>4.75</v>
      </c>
      <c r="AA92" s="206">
        <v>1.47</v>
      </c>
      <c r="AB92" s="206">
        <v>0</v>
      </c>
      <c r="AC92" s="206">
        <v>2.59</v>
      </c>
      <c r="AD92" s="206">
        <v>12.46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18.11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32.770000000000003</v>
      </c>
      <c r="G93" s="206">
        <v>0</v>
      </c>
      <c r="H93" s="206">
        <v>0</v>
      </c>
      <c r="I93" s="206">
        <v>42.43</v>
      </c>
      <c r="J93" s="206">
        <v>0.49</v>
      </c>
      <c r="K93" s="206">
        <v>21.37</v>
      </c>
      <c r="L93" s="206">
        <v>0.39</v>
      </c>
      <c r="M93" s="206">
        <v>2.62</v>
      </c>
      <c r="N93" s="206">
        <v>2.14</v>
      </c>
      <c r="O93" s="206">
        <v>3.02</v>
      </c>
      <c r="P93" s="206">
        <v>1.02</v>
      </c>
      <c r="Q93" s="206">
        <v>0.4</v>
      </c>
      <c r="R93" s="206">
        <v>0.77</v>
      </c>
      <c r="S93" s="206">
        <v>0.48</v>
      </c>
      <c r="T93" s="206">
        <v>0.56000000000000005</v>
      </c>
      <c r="U93" s="206">
        <v>2.16</v>
      </c>
      <c r="V93" s="206">
        <v>0.33</v>
      </c>
      <c r="W93" s="206">
        <v>1.17</v>
      </c>
      <c r="X93" s="206">
        <v>17.11</v>
      </c>
      <c r="Y93" s="206">
        <v>0</v>
      </c>
      <c r="Z93" s="206">
        <v>4.53</v>
      </c>
      <c r="AA93" s="206">
        <v>1.47</v>
      </c>
      <c r="AB93" s="206">
        <v>0</v>
      </c>
      <c r="AC93" s="206">
        <v>2.59</v>
      </c>
      <c r="AD93" s="206">
        <v>12.46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18.11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32.770000000000003</v>
      </c>
      <c r="G94" s="206">
        <v>0</v>
      </c>
      <c r="H94" s="206">
        <v>0</v>
      </c>
      <c r="I94" s="206">
        <v>42.43</v>
      </c>
      <c r="J94" s="206">
        <v>0.49</v>
      </c>
      <c r="K94" s="206">
        <v>21.37</v>
      </c>
      <c r="L94" s="206">
        <v>0.39</v>
      </c>
      <c r="M94" s="206">
        <v>2.62</v>
      </c>
      <c r="N94" s="206">
        <v>2.14</v>
      </c>
      <c r="O94" s="206">
        <v>3.02</v>
      </c>
      <c r="P94" s="206">
        <v>1.02</v>
      </c>
      <c r="Q94" s="206">
        <v>0.39</v>
      </c>
      <c r="R94" s="206">
        <v>0</v>
      </c>
      <c r="S94" s="206">
        <v>0.23</v>
      </c>
      <c r="T94" s="206">
        <v>0.56000000000000005</v>
      </c>
      <c r="U94" s="206">
        <v>2.16</v>
      </c>
      <c r="V94" s="206">
        <v>0</v>
      </c>
      <c r="W94" s="206">
        <v>0</v>
      </c>
      <c r="X94" s="206">
        <v>17.11</v>
      </c>
      <c r="Y94" s="206">
        <v>0</v>
      </c>
      <c r="Z94" s="206">
        <v>4.53</v>
      </c>
      <c r="AA94" s="206">
        <v>1.47</v>
      </c>
      <c r="AB94" s="206">
        <v>0</v>
      </c>
      <c r="AC94" s="206">
        <v>2.59</v>
      </c>
      <c r="AD94" s="206">
        <v>12.46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18.11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32.770000000000003</v>
      </c>
      <c r="G95" s="206">
        <v>0</v>
      </c>
      <c r="H95" s="206">
        <v>0</v>
      </c>
      <c r="I95" s="206">
        <v>42.43</v>
      </c>
      <c r="J95" s="206">
        <v>0.49</v>
      </c>
      <c r="K95" s="206">
        <v>139.11000000000001</v>
      </c>
      <c r="L95" s="206">
        <v>9.44</v>
      </c>
      <c r="M95" s="206">
        <v>2.62</v>
      </c>
      <c r="N95" s="206">
        <v>2.14</v>
      </c>
      <c r="O95" s="206">
        <v>3.02</v>
      </c>
      <c r="P95" s="206">
        <v>1.02</v>
      </c>
      <c r="Q95" s="206">
        <v>0.39</v>
      </c>
      <c r="R95" s="206">
        <v>0</v>
      </c>
      <c r="S95" s="206">
        <v>0.48</v>
      </c>
      <c r="T95" s="206">
        <v>0.56000000000000005</v>
      </c>
      <c r="U95" s="206">
        <v>2.16</v>
      </c>
      <c r="V95" s="206">
        <v>0.34</v>
      </c>
      <c r="W95" s="206">
        <v>0</v>
      </c>
      <c r="X95" s="206">
        <v>2.71</v>
      </c>
      <c r="Y95" s="206">
        <v>0</v>
      </c>
      <c r="Z95" s="206">
        <v>4.53</v>
      </c>
      <c r="AA95" s="206">
        <v>1.47</v>
      </c>
      <c r="AB95" s="206">
        <v>0</v>
      </c>
      <c r="AC95" s="206">
        <v>2.59</v>
      </c>
      <c r="AD95" s="206">
        <v>12.46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18.11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32.770000000000003</v>
      </c>
      <c r="G96" s="206">
        <v>0</v>
      </c>
      <c r="H96" s="206">
        <v>0</v>
      </c>
      <c r="I96" s="206">
        <v>42.43</v>
      </c>
      <c r="J96" s="206">
        <v>0.49</v>
      </c>
      <c r="K96" s="206">
        <v>200.34</v>
      </c>
      <c r="L96" s="206">
        <v>9.44</v>
      </c>
      <c r="M96" s="206">
        <v>2.62</v>
      </c>
      <c r="N96" s="206">
        <v>2.14</v>
      </c>
      <c r="O96" s="206">
        <v>3.02</v>
      </c>
      <c r="P96" s="206">
        <v>1.02</v>
      </c>
      <c r="Q96" s="206">
        <v>0.39</v>
      </c>
      <c r="R96" s="206">
        <v>0.77</v>
      </c>
      <c r="S96" s="206">
        <v>0.48</v>
      </c>
      <c r="T96" s="206">
        <v>0.56000000000000005</v>
      </c>
      <c r="U96" s="206">
        <v>2.16</v>
      </c>
      <c r="V96" s="206">
        <v>0.34</v>
      </c>
      <c r="W96" s="206">
        <v>0</v>
      </c>
      <c r="X96" s="206">
        <v>2.71</v>
      </c>
      <c r="Y96" s="206">
        <v>0</v>
      </c>
      <c r="Z96" s="206">
        <v>4.53</v>
      </c>
      <c r="AA96" s="206">
        <v>1.47</v>
      </c>
      <c r="AB96" s="206">
        <v>0</v>
      </c>
      <c r="AC96" s="206">
        <v>2.59</v>
      </c>
      <c r="AD96" s="206">
        <v>12.46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18.11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32.770000000000003</v>
      </c>
      <c r="G97" s="206">
        <v>0</v>
      </c>
      <c r="H97" s="206">
        <v>0</v>
      </c>
      <c r="I97" s="206">
        <v>42.43</v>
      </c>
      <c r="J97" s="206">
        <v>0.49</v>
      </c>
      <c r="K97" s="206">
        <v>246.94</v>
      </c>
      <c r="L97" s="206">
        <v>9.44</v>
      </c>
      <c r="M97" s="206">
        <v>2.62</v>
      </c>
      <c r="N97" s="206">
        <v>2.14</v>
      </c>
      <c r="O97" s="206">
        <v>3.02</v>
      </c>
      <c r="P97" s="206">
        <v>1.02</v>
      </c>
      <c r="Q97" s="206">
        <v>4.47</v>
      </c>
      <c r="R97" s="206">
        <v>0.77</v>
      </c>
      <c r="S97" s="206">
        <v>0.48</v>
      </c>
      <c r="T97" s="206">
        <v>0.56000000000000005</v>
      </c>
      <c r="U97" s="206">
        <v>2.16</v>
      </c>
      <c r="V97" s="206">
        <v>0.34</v>
      </c>
      <c r="W97" s="206">
        <v>0</v>
      </c>
      <c r="X97" s="206">
        <v>2.71</v>
      </c>
      <c r="Y97" s="206">
        <v>0</v>
      </c>
      <c r="Z97" s="206">
        <v>4.53</v>
      </c>
      <c r="AA97" s="206">
        <v>1.47</v>
      </c>
      <c r="AB97" s="206">
        <v>0</v>
      </c>
      <c r="AC97" s="206">
        <v>2.59</v>
      </c>
      <c r="AD97" s="206">
        <v>12.46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18.11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32.770000000000003</v>
      </c>
      <c r="G98" s="206">
        <v>0</v>
      </c>
      <c r="H98" s="206">
        <v>0</v>
      </c>
      <c r="I98" s="206">
        <v>42.43</v>
      </c>
      <c r="J98" s="206">
        <v>0.49</v>
      </c>
      <c r="K98" s="206">
        <v>247.01</v>
      </c>
      <c r="L98" s="206">
        <v>9.44</v>
      </c>
      <c r="M98" s="206">
        <v>2.62</v>
      </c>
      <c r="N98" s="206">
        <v>2.14</v>
      </c>
      <c r="O98" s="206">
        <v>3.02</v>
      </c>
      <c r="P98" s="206">
        <v>1.02</v>
      </c>
      <c r="Q98" s="206">
        <v>5.56</v>
      </c>
      <c r="R98" s="206">
        <v>16.239999999999998</v>
      </c>
      <c r="S98" s="206">
        <v>8.59</v>
      </c>
      <c r="T98" s="206">
        <v>0.56000000000000005</v>
      </c>
      <c r="U98" s="206">
        <v>2.16</v>
      </c>
      <c r="V98" s="206">
        <v>7.97</v>
      </c>
      <c r="W98" s="206">
        <v>0</v>
      </c>
      <c r="X98" s="206">
        <v>2.71</v>
      </c>
      <c r="Y98" s="206">
        <v>0</v>
      </c>
      <c r="Z98" s="206">
        <v>4.53</v>
      </c>
      <c r="AA98" s="206">
        <v>1.47</v>
      </c>
      <c r="AB98" s="206">
        <v>0</v>
      </c>
      <c r="AC98" s="206">
        <v>2.59</v>
      </c>
      <c r="AD98" s="206">
        <v>12.46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18.11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2.2230000000000017E-2</v>
      </c>
      <c r="E99">
        <f t="shared" si="0"/>
        <v>0</v>
      </c>
      <c r="F99">
        <f t="shared" si="0"/>
        <v>0.52431999999999979</v>
      </c>
      <c r="G99">
        <f t="shared" si="0"/>
        <v>7.7964999999999979E-2</v>
      </c>
      <c r="H99">
        <f t="shared" si="0"/>
        <v>0</v>
      </c>
      <c r="I99">
        <f t="shared" si="0"/>
        <v>1.0103849999999999</v>
      </c>
      <c r="J99">
        <f t="shared" si="0"/>
        <v>1.1760000000000003E-2</v>
      </c>
      <c r="K99">
        <f t="shared" si="0"/>
        <v>2.0783724999999991</v>
      </c>
      <c r="L99">
        <f t="shared" si="0"/>
        <v>0.14432499999999995</v>
      </c>
      <c r="M99">
        <f t="shared" si="0"/>
        <v>0.22265750000000001</v>
      </c>
      <c r="N99">
        <f t="shared" si="0"/>
        <v>0.15249749999999973</v>
      </c>
      <c r="O99">
        <f t="shared" si="0"/>
        <v>0.21142499999999961</v>
      </c>
      <c r="P99">
        <f t="shared" si="0"/>
        <v>7.9319999999999752E-2</v>
      </c>
      <c r="Q99">
        <f t="shared" si="0"/>
        <v>3.6545000000000084E-2</v>
      </c>
      <c r="R99">
        <f t="shared" si="0"/>
        <v>7.7742499999999812E-2</v>
      </c>
      <c r="S99">
        <f t="shared" si="0"/>
        <v>4.6587499999999837E-2</v>
      </c>
      <c r="T99">
        <f t="shared" si="0"/>
        <v>1.3440000000000016E-2</v>
      </c>
      <c r="U99">
        <f t="shared" si="0"/>
        <v>5.1839999999999935E-2</v>
      </c>
      <c r="V99">
        <f t="shared" si="0"/>
        <v>5.1980000000000207E-2</v>
      </c>
      <c r="W99">
        <f t="shared" si="0"/>
        <v>0.14936250000000004</v>
      </c>
      <c r="X99">
        <f t="shared" si="0"/>
        <v>0.63955000000000151</v>
      </c>
      <c r="Y99">
        <f t="shared" si="0"/>
        <v>0</v>
      </c>
      <c r="Z99">
        <f t="shared" si="0"/>
        <v>0.41246249999999957</v>
      </c>
      <c r="AA99">
        <f t="shared" si="0"/>
        <v>0.14226500000000047</v>
      </c>
      <c r="AB99">
        <f t="shared" si="0"/>
        <v>0</v>
      </c>
      <c r="AC99">
        <f t="shared" si="0"/>
        <v>6.3482500000000039E-2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0.34634499999999957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5.59</v>
      </c>
      <c r="H3" s="206">
        <v>0</v>
      </c>
      <c r="I3" s="206">
        <v>24.53</v>
      </c>
      <c r="J3" s="206">
        <v>0.28000000000000003</v>
      </c>
      <c r="K3" s="206">
        <v>81.99</v>
      </c>
      <c r="L3" s="206">
        <v>47.67</v>
      </c>
      <c r="M3" s="206">
        <v>0</v>
      </c>
      <c r="N3" s="206">
        <v>1.24</v>
      </c>
      <c r="O3" s="206">
        <v>2.08</v>
      </c>
      <c r="P3" s="206">
        <v>2.5499999999999998</v>
      </c>
      <c r="Q3" s="206">
        <v>2.74</v>
      </c>
      <c r="R3" s="206">
        <v>5.86</v>
      </c>
      <c r="S3" s="206">
        <v>3.27</v>
      </c>
      <c r="T3" s="206">
        <v>0.56000000000000005</v>
      </c>
      <c r="U3" s="206">
        <v>11.53</v>
      </c>
      <c r="V3" s="206">
        <v>4.6100000000000003</v>
      </c>
      <c r="W3" s="206">
        <v>6.17</v>
      </c>
      <c r="X3" s="206">
        <v>20.22</v>
      </c>
      <c r="Y3" s="206">
        <v>0</v>
      </c>
      <c r="Z3" s="206">
        <v>32.69</v>
      </c>
      <c r="AA3" s="206">
        <v>11.54</v>
      </c>
      <c r="AB3" s="206">
        <v>0</v>
      </c>
      <c r="AC3" s="206">
        <v>0.71</v>
      </c>
      <c r="AD3" s="206">
        <v>6.82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9.17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5.59</v>
      </c>
      <c r="H4" s="206">
        <v>0</v>
      </c>
      <c r="I4" s="206">
        <v>24.53</v>
      </c>
      <c r="J4" s="206">
        <v>0.28000000000000003</v>
      </c>
      <c r="K4" s="206">
        <v>81.99</v>
      </c>
      <c r="L4" s="206">
        <v>47.67</v>
      </c>
      <c r="M4" s="206">
        <v>0</v>
      </c>
      <c r="N4" s="206">
        <v>1.24</v>
      </c>
      <c r="O4" s="206">
        <v>2.08</v>
      </c>
      <c r="P4" s="206">
        <v>2.5499999999999998</v>
      </c>
      <c r="Q4" s="206">
        <v>2.74</v>
      </c>
      <c r="R4" s="206">
        <v>5.86</v>
      </c>
      <c r="S4" s="206">
        <v>3.27</v>
      </c>
      <c r="T4" s="206">
        <v>0.56000000000000005</v>
      </c>
      <c r="U4" s="206">
        <v>11.53</v>
      </c>
      <c r="V4" s="206">
        <v>4.6100000000000003</v>
      </c>
      <c r="W4" s="206">
        <v>6.17</v>
      </c>
      <c r="X4" s="206">
        <v>20.22</v>
      </c>
      <c r="Y4" s="206">
        <v>0</v>
      </c>
      <c r="Z4" s="206">
        <v>33.94</v>
      </c>
      <c r="AA4" s="206">
        <v>11.54</v>
      </c>
      <c r="AB4" s="206">
        <v>0</v>
      </c>
      <c r="AC4" s="206">
        <v>0.71</v>
      </c>
      <c r="AD4" s="206">
        <v>6.82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9.17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5.59</v>
      </c>
      <c r="H5" s="206">
        <v>0</v>
      </c>
      <c r="I5" s="206">
        <v>24.53</v>
      </c>
      <c r="J5" s="206">
        <v>0.28000000000000003</v>
      </c>
      <c r="K5" s="206">
        <v>82.01</v>
      </c>
      <c r="L5" s="206">
        <v>47.67</v>
      </c>
      <c r="M5" s="206">
        <v>0</v>
      </c>
      <c r="N5" s="206">
        <v>1.24</v>
      </c>
      <c r="O5" s="206">
        <v>2.08</v>
      </c>
      <c r="P5" s="206">
        <v>2.5499999999999998</v>
      </c>
      <c r="Q5" s="206">
        <v>2.71</v>
      </c>
      <c r="R5" s="206">
        <v>5.69</v>
      </c>
      <c r="S5" s="206">
        <v>3.27</v>
      </c>
      <c r="T5" s="206">
        <v>0.56000000000000005</v>
      </c>
      <c r="U5" s="206">
        <v>11.53</v>
      </c>
      <c r="V5" s="206">
        <v>4.6100000000000003</v>
      </c>
      <c r="W5" s="206">
        <v>6.17</v>
      </c>
      <c r="X5" s="206">
        <v>20.22</v>
      </c>
      <c r="Y5" s="206">
        <v>0</v>
      </c>
      <c r="Z5" s="206">
        <v>33.94</v>
      </c>
      <c r="AA5" s="206">
        <v>11.54</v>
      </c>
      <c r="AB5" s="206">
        <v>0</v>
      </c>
      <c r="AC5" s="206">
        <v>0.71</v>
      </c>
      <c r="AD5" s="206">
        <v>6.82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9.17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5.59</v>
      </c>
      <c r="H6" s="206">
        <v>0</v>
      </c>
      <c r="I6" s="206">
        <v>24.53</v>
      </c>
      <c r="J6" s="206">
        <v>0.28000000000000003</v>
      </c>
      <c r="K6" s="206">
        <v>82.01</v>
      </c>
      <c r="L6" s="206">
        <v>47.67</v>
      </c>
      <c r="M6" s="206">
        <v>0</v>
      </c>
      <c r="N6" s="206">
        <v>1.24</v>
      </c>
      <c r="O6" s="206">
        <v>2.08</v>
      </c>
      <c r="P6" s="206">
        <v>2.5499999999999998</v>
      </c>
      <c r="Q6" s="206">
        <v>2.71</v>
      </c>
      <c r="R6" s="206">
        <v>5.69</v>
      </c>
      <c r="S6" s="206">
        <v>3.27</v>
      </c>
      <c r="T6" s="206">
        <v>0.56000000000000005</v>
      </c>
      <c r="U6" s="206">
        <v>11.53</v>
      </c>
      <c r="V6" s="206">
        <v>4.6100000000000003</v>
      </c>
      <c r="W6" s="206">
        <v>6.17</v>
      </c>
      <c r="X6" s="206">
        <v>20.22</v>
      </c>
      <c r="Y6" s="206">
        <v>0</v>
      </c>
      <c r="Z6" s="206">
        <v>33.94</v>
      </c>
      <c r="AA6" s="206">
        <v>11.54</v>
      </c>
      <c r="AB6" s="206">
        <v>0</v>
      </c>
      <c r="AC6" s="206">
        <v>0.71</v>
      </c>
      <c r="AD6" s="206">
        <v>6.82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9.17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5.59</v>
      </c>
      <c r="H7" s="206">
        <v>0</v>
      </c>
      <c r="I7" s="206">
        <v>24.53</v>
      </c>
      <c r="J7" s="206">
        <v>0.28000000000000003</v>
      </c>
      <c r="K7" s="206">
        <v>82</v>
      </c>
      <c r="L7" s="206">
        <v>47.67</v>
      </c>
      <c r="M7" s="206">
        <v>0</v>
      </c>
      <c r="N7" s="206">
        <v>1.24</v>
      </c>
      <c r="O7" s="206">
        <v>0</v>
      </c>
      <c r="P7" s="206">
        <v>2.5499999999999998</v>
      </c>
      <c r="Q7" s="206">
        <v>2.71</v>
      </c>
      <c r="R7" s="206">
        <v>5.86</v>
      </c>
      <c r="S7" s="206">
        <v>3.27</v>
      </c>
      <c r="T7" s="206">
        <v>0.56000000000000005</v>
      </c>
      <c r="U7" s="206">
        <v>11.53</v>
      </c>
      <c r="V7" s="206">
        <v>4.6100000000000003</v>
      </c>
      <c r="W7" s="206">
        <v>6.17</v>
      </c>
      <c r="X7" s="206">
        <v>20.22</v>
      </c>
      <c r="Y7" s="206">
        <v>0</v>
      </c>
      <c r="Z7" s="206">
        <v>33.94</v>
      </c>
      <c r="AA7" s="206">
        <v>11.54</v>
      </c>
      <c r="AB7" s="206">
        <v>0</v>
      </c>
      <c r="AC7" s="206">
        <v>0.71</v>
      </c>
      <c r="AD7" s="206">
        <v>6.82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9.17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5.59</v>
      </c>
      <c r="H8" s="206">
        <v>0</v>
      </c>
      <c r="I8" s="206">
        <v>24.53</v>
      </c>
      <c r="J8" s="206">
        <v>0.28000000000000003</v>
      </c>
      <c r="K8" s="206">
        <v>82.01</v>
      </c>
      <c r="L8" s="206">
        <v>47.67</v>
      </c>
      <c r="M8" s="206">
        <v>0</v>
      </c>
      <c r="N8" s="206">
        <v>1.24</v>
      </c>
      <c r="O8" s="206">
        <v>0</v>
      </c>
      <c r="P8" s="206">
        <v>2.5499999999999998</v>
      </c>
      <c r="Q8" s="206">
        <v>2.71</v>
      </c>
      <c r="R8" s="206">
        <v>5.86</v>
      </c>
      <c r="S8" s="206">
        <v>3.27</v>
      </c>
      <c r="T8" s="206">
        <v>0.56000000000000005</v>
      </c>
      <c r="U8" s="206">
        <v>11.53</v>
      </c>
      <c r="V8" s="206">
        <v>4.6100000000000003</v>
      </c>
      <c r="W8" s="206">
        <v>6.17</v>
      </c>
      <c r="X8" s="206">
        <v>20.22</v>
      </c>
      <c r="Y8" s="206">
        <v>0</v>
      </c>
      <c r="Z8" s="206">
        <v>33.94</v>
      </c>
      <c r="AA8" s="206">
        <v>11.54</v>
      </c>
      <c r="AB8" s="206">
        <v>0</v>
      </c>
      <c r="AC8" s="206">
        <v>0.71</v>
      </c>
      <c r="AD8" s="206">
        <v>6.82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9.17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5.59</v>
      </c>
      <c r="H9" s="206">
        <v>0</v>
      </c>
      <c r="I9" s="206">
        <v>24.53</v>
      </c>
      <c r="J9" s="206">
        <v>0.28000000000000003</v>
      </c>
      <c r="K9" s="206">
        <v>82</v>
      </c>
      <c r="L9" s="206">
        <v>47.67</v>
      </c>
      <c r="M9" s="206">
        <v>0</v>
      </c>
      <c r="N9" s="206">
        <v>1.24</v>
      </c>
      <c r="O9" s="206">
        <v>2.0699999999999998</v>
      </c>
      <c r="P9" s="206">
        <v>2.5499999999999998</v>
      </c>
      <c r="Q9" s="206">
        <v>2.71</v>
      </c>
      <c r="R9" s="206">
        <v>5.86</v>
      </c>
      <c r="S9" s="206">
        <v>3.27</v>
      </c>
      <c r="T9" s="206">
        <v>0.56000000000000005</v>
      </c>
      <c r="U9" s="206">
        <v>11.53</v>
      </c>
      <c r="V9" s="206">
        <v>4.6100000000000003</v>
      </c>
      <c r="W9" s="206">
        <v>6.17</v>
      </c>
      <c r="X9" s="206">
        <v>20.22</v>
      </c>
      <c r="Y9" s="206">
        <v>0</v>
      </c>
      <c r="Z9" s="206">
        <v>33.94</v>
      </c>
      <c r="AA9" s="206">
        <v>11.54</v>
      </c>
      <c r="AB9" s="206">
        <v>0</v>
      </c>
      <c r="AC9" s="206">
        <v>0.71</v>
      </c>
      <c r="AD9" s="206">
        <v>6.82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9.17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5.59</v>
      </c>
      <c r="H10" s="206">
        <v>0</v>
      </c>
      <c r="I10" s="206">
        <v>24.53</v>
      </c>
      <c r="J10" s="206">
        <v>0.28000000000000003</v>
      </c>
      <c r="K10" s="206">
        <v>82.01</v>
      </c>
      <c r="L10" s="206">
        <v>47.67</v>
      </c>
      <c r="M10" s="206">
        <v>0</v>
      </c>
      <c r="N10" s="206">
        <v>1.24</v>
      </c>
      <c r="O10" s="206">
        <v>2.0699999999999998</v>
      </c>
      <c r="P10" s="206">
        <v>2.5499999999999998</v>
      </c>
      <c r="Q10" s="206">
        <v>2.71</v>
      </c>
      <c r="R10" s="206">
        <v>5.86</v>
      </c>
      <c r="S10" s="206">
        <v>3.27</v>
      </c>
      <c r="T10" s="206">
        <v>0.56000000000000005</v>
      </c>
      <c r="U10" s="206">
        <v>11.53</v>
      </c>
      <c r="V10" s="206">
        <v>4.6100000000000003</v>
      </c>
      <c r="W10" s="206">
        <v>6.17</v>
      </c>
      <c r="X10" s="206">
        <v>20.22</v>
      </c>
      <c r="Y10" s="206">
        <v>0</v>
      </c>
      <c r="Z10" s="206">
        <v>33.94</v>
      </c>
      <c r="AA10" s="206">
        <v>11.54</v>
      </c>
      <c r="AB10" s="206">
        <v>0</v>
      </c>
      <c r="AC10" s="206">
        <v>0.71</v>
      </c>
      <c r="AD10" s="206">
        <v>6.82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9.17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5.59</v>
      </c>
      <c r="H11" s="206">
        <v>0</v>
      </c>
      <c r="I11" s="206">
        <v>24.53</v>
      </c>
      <c r="J11" s="206">
        <v>0.28000000000000003</v>
      </c>
      <c r="K11" s="206">
        <v>82</v>
      </c>
      <c r="L11" s="206">
        <v>47.67</v>
      </c>
      <c r="M11" s="206">
        <v>0</v>
      </c>
      <c r="N11" s="206">
        <v>1.24</v>
      </c>
      <c r="O11" s="206">
        <v>2.0699999999999998</v>
      </c>
      <c r="P11" s="206">
        <v>2.5499999999999998</v>
      </c>
      <c r="Q11" s="206">
        <v>2.71</v>
      </c>
      <c r="R11" s="206">
        <v>5.69</v>
      </c>
      <c r="S11" s="206">
        <v>3.27</v>
      </c>
      <c r="T11" s="206">
        <v>0.56000000000000005</v>
      </c>
      <c r="U11" s="206">
        <v>11.53</v>
      </c>
      <c r="V11" s="206">
        <v>4.6100000000000003</v>
      </c>
      <c r="W11" s="206">
        <v>6.17</v>
      </c>
      <c r="X11" s="206">
        <v>20.22</v>
      </c>
      <c r="Y11" s="206">
        <v>0</v>
      </c>
      <c r="Z11" s="206">
        <v>33.94</v>
      </c>
      <c r="AA11" s="206">
        <v>11.54</v>
      </c>
      <c r="AB11" s="206">
        <v>0</v>
      </c>
      <c r="AC11" s="206">
        <v>0.71</v>
      </c>
      <c r="AD11" s="206">
        <v>6.82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9.17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5.59</v>
      </c>
      <c r="H12" s="206">
        <v>0</v>
      </c>
      <c r="I12" s="206">
        <v>24.53</v>
      </c>
      <c r="J12" s="206">
        <v>0.28000000000000003</v>
      </c>
      <c r="K12" s="206">
        <v>82.01</v>
      </c>
      <c r="L12" s="206">
        <v>47.67</v>
      </c>
      <c r="M12" s="206">
        <v>0</v>
      </c>
      <c r="N12" s="206">
        <v>1.24</v>
      </c>
      <c r="O12" s="206">
        <v>2.0699999999999998</v>
      </c>
      <c r="P12" s="206">
        <v>2.5499999999999998</v>
      </c>
      <c r="Q12" s="206">
        <v>2.71</v>
      </c>
      <c r="R12" s="206">
        <v>5.69</v>
      </c>
      <c r="S12" s="206">
        <v>3.27</v>
      </c>
      <c r="T12" s="206">
        <v>0.56000000000000005</v>
      </c>
      <c r="U12" s="206">
        <v>11.53</v>
      </c>
      <c r="V12" s="206">
        <v>4.6100000000000003</v>
      </c>
      <c r="W12" s="206">
        <v>6.17</v>
      </c>
      <c r="X12" s="206">
        <v>20.22</v>
      </c>
      <c r="Y12" s="206">
        <v>0</v>
      </c>
      <c r="Z12" s="206">
        <v>33.94</v>
      </c>
      <c r="AA12" s="206">
        <v>11.54</v>
      </c>
      <c r="AB12" s="206">
        <v>0</v>
      </c>
      <c r="AC12" s="206">
        <v>0.71</v>
      </c>
      <c r="AD12" s="206">
        <v>6.82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9.17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5.59</v>
      </c>
      <c r="H13" s="206">
        <v>0</v>
      </c>
      <c r="I13" s="206">
        <v>24.53</v>
      </c>
      <c r="J13" s="206">
        <v>0.28000000000000003</v>
      </c>
      <c r="K13" s="206">
        <v>82</v>
      </c>
      <c r="L13" s="206">
        <v>47.67</v>
      </c>
      <c r="M13" s="206">
        <v>0</v>
      </c>
      <c r="N13" s="206">
        <v>1.24</v>
      </c>
      <c r="O13" s="206">
        <v>2.0699999999999998</v>
      </c>
      <c r="P13" s="206">
        <v>2.5499999999999998</v>
      </c>
      <c r="Q13" s="206">
        <v>2.71</v>
      </c>
      <c r="R13" s="206">
        <v>5.69</v>
      </c>
      <c r="S13" s="206">
        <v>3.27</v>
      </c>
      <c r="T13" s="206">
        <v>0.56000000000000005</v>
      </c>
      <c r="U13" s="206">
        <v>11.53</v>
      </c>
      <c r="V13" s="206">
        <v>4.6100000000000003</v>
      </c>
      <c r="W13" s="206">
        <v>6.17</v>
      </c>
      <c r="X13" s="206">
        <v>20.22</v>
      </c>
      <c r="Y13" s="206">
        <v>0</v>
      </c>
      <c r="Z13" s="206">
        <v>33.94</v>
      </c>
      <c r="AA13" s="206">
        <v>11.54</v>
      </c>
      <c r="AB13" s="206">
        <v>0</v>
      </c>
      <c r="AC13" s="206">
        <v>0.71</v>
      </c>
      <c r="AD13" s="206">
        <v>6.82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9.17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5.59</v>
      </c>
      <c r="H14" s="206">
        <v>0</v>
      </c>
      <c r="I14" s="206">
        <v>24.53</v>
      </c>
      <c r="J14" s="206">
        <v>0.28000000000000003</v>
      </c>
      <c r="K14" s="206">
        <v>82.01</v>
      </c>
      <c r="L14" s="206">
        <v>47.67</v>
      </c>
      <c r="M14" s="206">
        <v>0</v>
      </c>
      <c r="N14" s="206">
        <v>1.24</v>
      </c>
      <c r="O14" s="206">
        <v>2.0699999999999998</v>
      </c>
      <c r="P14" s="206">
        <v>2.5499999999999998</v>
      </c>
      <c r="Q14" s="206">
        <v>2.71</v>
      </c>
      <c r="R14" s="206">
        <v>5.69</v>
      </c>
      <c r="S14" s="206">
        <v>3.27</v>
      </c>
      <c r="T14" s="206">
        <v>0.56000000000000005</v>
      </c>
      <c r="U14" s="206">
        <v>11.53</v>
      </c>
      <c r="V14" s="206">
        <v>4.6100000000000003</v>
      </c>
      <c r="W14" s="206">
        <v>6.17</v>
      </c>
      <c r="X14" s="206">
        <v>20.22</v>
      </c>
      <c r="Y14" s="206">
        <v>0</v>
      </c>
      <c r="Z14" s="206">
        <v>33.94</v>
      </c>
      <c r="AA14" s="206">
        <v>11.54</v>
      </c>
      <c r="AB14" s="206">
        <v>0</v>
      </c>
      <c r="AC14" s="206">
        <v>0.71</v>
      </c>
      <c r="AD14" s="206">
        <v>6.82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9.17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5.59</v>
      </c>
      <c r="H15" s="206">
        <v>0</v>
      </c>
      <c r="I15" s="206">
        <v>24.53</v>
      </c>
      <c r="J15" s="206">
        <v>0.28000000000000003</v>
      </c>
      <c r="K15" s="206">
        <v>82</v>
      </c>
      <c r="L15" s="206">
        <v>47.67</v>
      </c>
      <c r="M15" s="206">
        <v>0</v>
      </c>
      <c r="N15" s="206">
        <v>1.24</v>
      </c>
      <c r="O15" s="206">
        <v>2.0699999999999998</v>
      </c>
      <c r="P15" s="206">
        <v>2.5499999999999998</v>
      </c>
      <c r="Q15" s="206">
        <v>2.71</v>
      </c>
      <c r="R15" s="206">
        <v>5.69</v>
      </c>
      <c r="S15" s="206">
        <v>3.27</v>
      </c>
      <c r="T15" s="206">
        <v>0.56000000000000005</v>
      </c>
      <c r="U15" s="206">
        <v>11.53</v>
      </c>
      <c r="V15" s="206">
        <v>4.6100000000000003</v>
      </c>
      <c r="W15" s="206">
        <v>6.17</v>
      </c>
      <c r="X15" s="206">
        <v>20.22</v>
      </c>
      <c r="Y15" s="206">
        <v>0</v>
      </c>
      <c r="Z15" s="206">
        <v>33.94</v>
      </c>
      <c r="AA15" s="206">
        <v>11.54</v>
      </c>
      <c r="AB15" s="206">
        <v>0</v>
      </c>
      <c r="AC15" s="206">
        <v>0.71</v>
      </c>
      <c r="AD15" s="206">
        <v>6.82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9.17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5.59</v>
      </c>
      <c r="H16" s="206">
        <v>0</v>
      </c>
      <c r="I16" s="206">
        <v>24.53</v>
      </c>
      <c r="J16" s="206">
        <v>0.28000000000000003</v>
      </c>
      <c r="K16" s="206">
        <v>82.01</v>
      </c>
      <c r="L16" s="206">
        <v>47.67</v>
      </c>
      <c r="M16" s="206">
        <v>0</v>
      </c>
      <c r="N16" s="206">
        <v>1.24</v>
      </c>
      <c r="O16" s="206">
        <v>2.0699999999999998</v>
      </c>
      <c r="P16" s="206">
        <v>2.5499999999999998</v>
      </c>
      <c r="Q16" s="206">
        <v>2.71</v>
      </c>
      <c r="R16" s="206">
        <v>5.69</v>
      </c>
      <c r="S16" s="206">
        <v>3.27</v>
      </c>
      <c r="T16" s="206">
        <v>0.56000000000000005</v>
      </c>
      <c r="U16" s="206">
        <v>11.53</v>
      </c>
      <c r="V16" s="206">
        <v>4.6100000000000003</v>
      </c>
      <c r="W16" s="206">
        <v>6.17</v>
      </c>
      <c r="X16" s="206">
        <v>20.22</v>
      </c>
      <c r="Y16" s="206">
        <v>0</v>
      </c>
      <c r="Z16" s="206">
        <v>33.94</v>
      </c>
      <c r="AA16" s="206">
        <v>11.54</v>
      </c>
      <c r="AB16" s="206">
        <v>0</v>
      </c>
      <c r="AC16" s="206">
        <v>0.71</v>
      </c>
      <c r="AD16" s="206">
        <v>6.82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9.17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5.59</v>
      </c>
      <c r="H17" s="206">
        <v>0</v>
      </c>
      <c r="I17" s="206">
        <v>24.53</v>
      </c>
      <c r="J17" s="206">
        <v>0.28000000000000003</v>
      </c>
      <c r="K17" s="206">
        <v>82</v>
      </c>
      <c r="L17" s="206">
        <v>47.67</v>
      </c>
      <c r="M17" s="206">
        <v>0</v>
      </c>
      <c r="N17" s="206">
        <v>1.24</v>
      </c>
      <c r="O17" s="206">
        <v>2.0699999999999998</v>
      </c>
      <c r="P17" s="206">
        <v>2.5499999999999998</v>
      </c>
      <c r="Q17" s="206">
        <v>2.71</v>
      </c>
      <c r="R17" s="206">
        <v>5.69</v>
      </c>
      <c r="S17" s="206">
        <v>3.27</v>
      </c>
      <c r="T17" s="206">
        <v>0.56000000000000005</v>
      </c>
      <c r="U17" s="206">
        <v>11.53</v>
      </c>
      <c r="V17" s="206">
        <v>4.6100000000000003</v>
      </c>
      <c r="W17" s="206">
        <v>6.17</v>
      </c>
      <c r="X17" s="206">
        <v>20.22</v>
      </c>
      <c r="Y17" s="206">
        <v>0</v>
      </c>
      <c r="Z17" s="206">
        <v>33.94</v>
      </c>
      <c r="AA17" s="206">
        <v>11.54</v>
      </c>
      <c r="AB17" s="206">
        <v>0</v>
      </c>
      <c r="AC17" s="206">
        <v>0.71</v>
      </c>
      <c r="AD17" s="206">
        <v>6.82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9.17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5.59</v>
      </c>
      <c r="H18" s="206">
        <v>0</v>
      </c>
      <c r="I18" s="206">
        <v>24.53</v>
      </c>
      <c r="J18" s="206">
        <v>0.28000000000000003</v>
      </c>
      <c r="K18" s="206">
        <v>82.01</v>
      </c>
      <c r="L18" s="206">
        <v>47.67</v>
      </c>
      <c r="M18" s="206">
        <v>0</v>
      </c>
      <c r="N18" s="206">
        <v>1.24</v>
      </c>
      <c r="O18" s="206">
        <v>2.0699999999999998</v>
      </c>
      <c r="P18" s="206">
        <v>2.5499999999999998</v>
      </c>
      <c r="Q18" s="206">
        <v>2.71</v>
      </c>
      <c r="R18" s="206">
        <v>5.69</v>
      </c>
      <c r="S18" s="206">
        <v>3.27</v>
      </c>
      <c r="T18" s="206">
        <v>0.56000000000000005</v>
      </c>
      <c r="U18" s="206">
        <v>11.53</v>
      </c>
      <c r="V18" s="206">
        <v>4.6100000000000003</v>
      </c>
      <c r="W18" s="206">
        <v>6.17</v>
      </c>
      <c r="X18" s="206">
        <v>20.22</v>
      </c>
      <c r="Y18" s="206">
        <v>0</v>
      </c>
      <c r="Z18" s="206">
        <v>33.94</v>
      </c>
      <c r="AA18" s="206">
        <v>11.54</v>
      </c>
      <c r="AB18" s="206">
        <v>0</v>
      </c>
      <c r="AC18" s="206">
        <v>0.71</v>
      </c>
      <c r="AD18" s="206">
        <v>6.82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9.17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5.59</v>
      </c>
      <c r="H19" s="206">
        <v>0</v>
      </c>
      <c r="I19" s="206">
        <v>24.53</v>
      </c>
      <c r="J19" s="206">
        <v>0.28000000000000003</v>
      </c>
      <c r="K19" s="206">
        <v>82</v>
      </c>
      <c r="L19" s="206">
        <v>47.67</v>
      </c>
      <c r="M19" s="206">
        <v>0</v>
      </c>
      <c r="N19" s="206">
        <v>1.24</v>
      </c>
      <c r="O19" s="206">
        <v>2.0699999999999998</v>
      </c>
      <c r="P19" s="206">
        <v>2.5499999999999998</v>
      </c>
      <c r="Q19" s="206">
        <v>2.71</v>
      </c>
      <c r="R19" s="206">
        <v>5.69</v>
      </c>
      <c r="S19" s="206">
        <v>3.27</v>
      </c>
      <c r="T19" s="206">
        <v>0.56000000000000005</v>
      </c>
      <c r="U19" s="206">
        <v>11.53</v>
      </c>
      <c r="V19" s="206">
        <v>4.6100000000000003</v>
      </c>
      <c r="W19" s="206">
        <v>6.79</v>
      </c>
      <c r="X19" s="206">
        <v>20.22</v>
      </c>
      <c r="Y19" s="206">
        <v>0</v>
      </c>
      <c r="Z19" s="206">
        <v>33.94</v>
      </c>
      <c r="AA19" s="206">
        <v>11.54</v>
      </c>
      <c r="AB19" s="206">
        <v>0</v>
      </c>
      <c r="AC19" s="206">
        <v>0.71</v>
      </c>
      <c r="AD19" s="206">
        <v>6.82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9.17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5.59</v>
      </c>
      <c r="H20" s="206">
        <v>0</v>
      </c>
      <c r="I20" s="206">
        <v>24.53</v>
      </c>
      <c r="J20" s="206">
        <v>0.28000000000000003</v>
      </c>
      <c r="K20" s="206">
        <v>82</v>
      </c>
      <c r="L20" s="206">
        <v>47.67</v>
      </c>
      <c r="M20" s="206">
        <v>0</v>
      </c>
      <c r="N20" s="206">
        <v>1.24</v>
      </c>
      <c r="O20" s="206">
        <v>2.0699999999999998</v>
      </c>
      <c r="P20" s="206">
        <v>2.5499999999999998</v>
      </c>
      <c r="Q20" s="206">
        <v>2.71</v>
      </c>
      <c r="R20" s="206">
        <v>5.69</v>
      </c>
      <c r="S20" s="206">
        <v>3.27</v>
      </c>
      <c r="T20" s="206">
        <v>0.56000000000000005</v>
      </c>
      <c r="U20" s="206">
        <v>11.53</v>
      </c>
      <c r="V20" s="206">
        <v>4.6100000000000003</v>
      </c>
      <c r="W20" s="206">
        <v>7</v>
      </c>
      <c r="X20" s="206">
        <v>20.22</v>
      </c>
      <c r="Y20" s="206">
        <v>0</v>
      </c>
      <c r="Z20" s="206">
        <v>33.94</v>
      </c>
      <c r="AA20" s="206">
        <v>11.54</v>
      </c>
      <c r="AB20" s="206">
        <v>0</v>
      </c>
      <c r="AC20" s="206">
        <v>0.71</v>
      </c>
      <c r="AD20" s="206">
        <v>6.82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9.17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5.59</v>
      </c>
      <c r="H21" s="206">
        <v>0</v>
      </c>
      <c r="I21" s="206">
        <v>24.53</v>
      </c>
      <c r="J21" s="206">
        <v>0.28000000000000003</v>
      </c>
      <c r="K21" s="206">
        <v>82</v>
      </c>
      <c r="L21" s="206">
        <v>47.67</v>
      </c>
      <c r="M21" s="206">
        <v>0</v>
      </c>
      <c r="N21" s="206">
        <v>1.24</v>
      </c>
      <c r="O21" s="206">
        <v>2.0699999999999998</v>
      </c>
      <c r="P21" s="206">
        <v>2.5499999999999998</v>
      </c>
      <c r="Q21" s="206">
        <v>2.71</v>
      </c>
      <c r="R21" s="206">
        <v>5.69</v>
      </c>
      <c r="S21" s="206">
        <v>3.27</v>
      </c>
      <c r="T21" s="206">
        <v>0.56000000000000005</v>
      </c>
      <c r="U21" s="206">
        <v>11.53</v>
      </c>
      <c r="V21" s="206">
        <v>4.6100000000000003</v>
      </c>
      <c r="W21" s="206">
        <v>7</v>
      </c>
      <c r="X21" s="206">
        <v>20.22</v>
      </c>
      <c r="Y21" s="206">
        <v>0</v>
      </c>
      <c r="Z21" s="206">
        <v>33.94</v>
      </c>
      <c r="AA21" s="206">
        <v>11.54</v>
      </c>
      <c r="AB21" s="206">
        <v>0</v>
      </c>
      <c r="AC21" s="206">
        <v>0.71</v>
      </c>
      <c r="AD21" s="206">
        <v>6.82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9.17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5.59</v>
      </c>
      <c r="H22" s="206">
        <v>0</v>
      </c>
      <c r="I22" s="206">
        <v>24.53</v>
      </c>
      <c r="J22" s="206">
        <v>0.28000000000000003</v>
      </c>
      <c r="K22" s="206">
        <v>82</v>
      </c>
      <c r="L22" s="206">
        <v>47.67</v>
      </c>
      <c r="M22" s="206">
        <v>0</v>
      </c>
      <c r="N22" s="206">
        <v>1.24</v>
      </c>
      <c r="O22" s="206">
        <v>2.0699999999999998</v>
      </c>
      <c r="P22" s="206">
        <v>2.5499999999999998</v>
      </c>
      <c r="Q22" s="206">
        <v>2.71</v>
      </c>
      <c r="R22" s="206">
        <v>5.69</v>
      </c>
      <c r="S22" s="206">
        <v>3.27</v>
      </c>
      <c r="T22" s="206">
        <v>0.56000000000000005</v>
      </c>
      <c r="U22" s="206">
        <v>11.53</v>
      </c>
      <c r="V22" s="206">
        <v>4.6100000000000003</v>
      </c>
      <c r="W22" s="206">
        <v>7</v>
      </c>
      <c r="X22" s="206">
        <v>20.22</v>
      </c>
      <c r="Y22" s="206">
        <v>0</v>
      </c>
      <c r="Z22" s="206">
        <v>33.94</v>
      </c>
      <c r="AA22" s="206">
        <v>11.54</v>
      </c>
      <c r="AB22" s="206">
        <v>0</v>
      </c>
      <c r="AC22" s="206">
        <v>0.71</v>
      </c>
      <c r="AD22" s="206">
        <v>6.82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9.17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5.59</v>
      </c>
      <c r="H23" s="206">
        <v>0</v>
      </c>
      <c r="I23" s="206">
        <v>24.53</v>
      </c>
      <c r="J23" s="206">
        <v>0.28000000000000003</v>
      </c>
      <c r="K23" s="206">
        <v>82.41</v>
      </c>
      <c r="L23" s="206">
        <v>47.67</v>
      </c>
      <c r="M23" s="206">
        <v>0</v>
      </c>
      <c r="N23" s="206">
        <v>2.57</v>
      </c>
      <c r="O23" s="206">
        <v>6.73</v>
      </c>
      <c r="P23" s="206">
        <v>2.5499999999999998</v>
      </c>
      <c r="Q23" s="206">
        <v>2.72</v>
      </c>
      <c r="R23" s="206">
        <v>5.93</v>
      </c>
      <c r="S23" s="206">
        <v>3.27</v>
      </c>
      <c r="T23" s="206">
        <v>0.56000000000000005</v>
      </c>
      <c r="U23" s="206">
        <v>11.53</v>
      </c>
      <c r="V23" s="206">
        <v>4.6100000000000003</v>
      </c>
      <c r="W23" s="206">
        <v>7</v>
      </c>
      <c r="X23" s="206">
        <v>20.22</v>
      </c>
      <c r="Y23" s="206">
        <v>0</v>
      </c>
      <c r="Z23" s="206">
        <v>33.94</v>
      </c>
      <c r="AA23" s="206">
        <v>11.54</v>
      </c>
      <c r="AB23" s="206">
        <v>0</v>
      </c>
      <c r="AC23" s="206">
        <v>0.71</v>
      </c>
      <c r="AD23" s="206">
        <v>6.82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10.210000000000001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5.59</v>
      </c>
      <c r="H24" s="206">
        <v>0</v>
      </c>
      <c r="I24" s="206">
        <v>24.53</v>
      </c>
      <c r="J24" s="206">
        <v>0.28000000000000003</v>
      </c>
      <c r="K24" s="206">
        <v>82.41</v>
      </c>
      <c r="L24" s="206">
        <v>47.67</v>
      </c>
      <c r="M24" s="206">
        <v>0</v>
      </c>
      <c r="N24" s="206">
        <v>1.24</v>
      </c>
      <c r="O24" s="206">
        <v>2.08</v>
      </c>
      <c r="P24" s="206">
        <v>2.5499999999999998</v>
      </c>
      <c r="Q24" s="206">
        <v>2.73</v>
      </c>
      <c r="R24" s="206">
        <v>5.93</v>
      </c>
      <c r="S24" s="206">
        <v>3.27</v>
      </c>
      <c r="T24" s="206">
        <v>0.56000000000000005</v>
      </c>
      <c r="U24" s="206">
        <v>11.53</v>
      </c>
      <c r="V24" s="206">
        <v>4.6100000000000003</v>
      </c>
      <c r="W24" s="206">
        <v>7</v>
      </c>
      <c r="X24" s="206">
        <v>20.22</v>
      </c>
      <c r="Y24" s="206">
        <v>0</v>
      </c>
      <c r="Z24" s="206">
        <v>27.01</v>
      </c>
      <c r="AA24" s="206">
        <v>11.54</v>
      </c>
      <c r="AB24" s="206">
        <v>0</v>
      </c>
      <c r="AC24" s="206">
        <v>0.71</v>
      </c>
      <c r="AD24" s="206">
        <v>6.82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10.210000000000001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5.59</v>
      </c>
      <c r="H25" s="206">
        <v>0</v>
      </c>
      <c r="I25" s="206">
        <v>24.53</v>
      </c>
      <c r="J25" s="206">
        <v>0.28000000000000003</v>
      </c>
      <c r="K25" s="206">
        <v>88.01</v>
      </c>
      <c r="L25" s="206">
        <v>47.67</v>
      </c>
      <c r="M25" s="206">
        <v>0</v>
      </c>
      <c r="N25" s="206">
        <v>1.24</v>
      </c>
      <c r="O25" s="206">
        <v>2.08</v>
      </c>
      <c r="P25" s="206">
        <v>2.5499999999999998</v>
      </c>
      <c r="Q25" s="206">
        <v>2.85</v>
      </c>
      <c r="R25" s="206">
        <v>7.68</v>
      </c>
      <c r="S25" s="206">
        <v>3.41</v>
      </c>
      <c r="T25" s="206">
        <v>0.56000000000000005</v>
      </c>
      <c r="U25" s="206">
        <v>11.53</v>
      </c>
      <c r="V25" s="206">
        <v>4.6100000000000003</v>
      </c>
      <c r="W25" s="206">
        <v>8.59</v>
      </c>
      <c r="X25" s="206">
        <v>21.82</v>
      </c>
      <c r="Y25" s="206">
        <v>0</v>
      </c>
      <c r="Z25" s="206">
        <v>4.1399999999999997</v>
      </c>
      <c r="AA25" s="206">
        <v>2.78</v>
      </c>
      <c r="AB25" s="206">
        <v>0</v>
      </c>
      <c r="AC25" s="206">
        <v>0.8</v>
      </c>
      <c r="AD25" s="206">
        <v>6.82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10.210000000000001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5.59</v>
      </c>
      <c r="H26" s="206">
        <v>0</v>
      </c>
      <c r="I26" s="206">
        <v>24.53</v>
      </c>
      <c r="J26" s="206">
        <v>0.28000000000000003</v>
      </c>
      <c r="K26" s="206">
        <v>88.01</v>
      </c>
      <c r="L26" s="206">
        <v>47.67</v>
      </c>
      <c r="M26" s="206">
        <v>0</v>
      </c>
      <c r="N26" s="206">
        <v>1.24</v>
      </c>
      <c r="O26" s="206">
        <v>2.08</v>
      </c>
      <c r="P26" s="206">
        <v>2.5499999999999998</v>
      </c>
      <c r="Q26" s="206">
        <v>2.85</v>
      </c>
      <c r="R26" s="206">
        <v>6.13</v>
      </c>
      <c r="S26" s="206">
        <v>3.41</v>
      </c>
      <c r="T26" s="206">
        <v>0.56000000000000005</v>
      </c>
      <c r="U26" s="206">
        <v>11.53</v>
      </c>
      <c r="V26" s="206">
        <v>4.6100000000000003</v>
      </c>
      <c r="W26" s="206">
        <v>7.29</v>
      </c>
      <c r="X26" s="206">
        <v>20.22</v>
      </c>
      <c r="Y26" s="206">
        <v>0</v>
      </c>
      <c r="Z26" s="206">
        <v>2.62</v>
      </c>
      <c r="AA26" s="206">
        <v>0.85</v>
      </c>
      <c r="AB26" s="206">
        <v>0</v>
      </c>
      <c r="AC26" s="206">
        <v>0.8</v>
      </c>
      <c r="AD26" s="206">
        <v>6.82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10.210000000000001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24.53</v>
      </c>
      <c r="J27" s="206">
        <v>0.28000000000000003</v>
      </c>
      <c r="K27" s="206">
        <v>88.01</v>
      </c>
      <c r="L27" s="206">
        <v>47.67</v>
      </c>
      <c r="M27" s="206">
        <v>0</v>
      </c>
      <c r="N27" s="206">
        <v>1.24</v>
      </c>
      <c r="O27" s="206">
        <v>2.08</v>
      </c>
      <c r="P27" s="206">
        <v>2.5499999999999998</v>
      </c>
      <c r="Q27" s="206">
        <v>3.24</v>
      </c>
      <c r="R27" s="206">
        <v>6.14</v>
      </c>
      <c r="S27" s="206">
        <v>3.63</v>
      </c>
      <c r="T27" s="206">
        <v>0.56000000000000005</v>
      </c>
      <c r="U27" s="206">
        <v>11.53</v>
      </c>
      <c r="V27" s="206">
        <v>4.6100000000000003</v>
      </c>
      <c r="W27" s="206">
        <v>6.71</v>
      </c>
      <c r="X27" s="206">
        <v>24.22</v>
      </c>
      <c r="Y27" s="206">
        <v>0</v>
      </c>
      <c r="Z27" s="206">
        <v>2.62</v>
      </c>
      <c r="AA27" s="206">
        <v>0.85</v>
      </c>
      <c r="AB27" s="206">
        <v>0</v>
      </c>
      <c r="AC27" s="206">
        <v>0.8</v>
      </c>
      <c r="AD27" s="206">
        <v>6.82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10.210000000000001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24.53</v>
      </c>
      <c r="J28" s="206">
        <v>0.28000000000000003</v>
      </c>
      <c r="K28" s="206">
        <v>54.48</v>
      </c>
      <c r="L28" s="206">
        <v>47.67</v>
      </c>
      <c r="M28" s="206">
        <v>0</v>
      </c>
      <c r="N28" s="206">
        <v>1.24</v>
      </c>
      <c r="O28" s="206">
        <v>2.08</v>
      </c>
      <c r="P28" s="206">
        <v>2.5499999999999998</v>
      </c>
      <c r="Q28" s="206">
        <v>0.67</v>
      </c>
      <c r="R28" s="206">
        <v>0.44</v>
      </c>
      <c r="S28" s="206">
        <v>0.28000000000000003</v>
      </c>
      <c r="T28" s="206">
        <v>0.56000000000000005</v>
      </c>
      <c r="U28" s="206">
        <v>11.53</v>
      </c>
      <c r="V28" s="206">
        <v>0.2</v>
      </c>
      <c r="W28" s="206">
        <v>3.28</v>
      </c>
      <c r="X28" s="206">
        <v>13.54</v>
      </c>
      <c r="Y28" s="206">
        <v>0</v>
      </c>
      <c r="Z28" s="206">
        <v>2.62</v>
      </c>
      <c r="AA28" s="206">
        <v>0.85</v>
      </c>
      <c r="AB28" s="206">
        <v>0</v>
      </c>
      <c r="AC28" s="206">
        <v>0.8</v>
      </c>
      <c r="AD28" s="206">
        <v>6.82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10.210000000000001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24.25</v>
      </c>
      <c r="J29" s="206">
        <v>0.28000000000000003</v>
      </c>
      <c r="K29" s="206">
        <v>40.11</v>
      </c>
      <c r="L29" s="206">
        <v>48.34</v>
      </c>
      <c r="M29" s="206">
        <v>0</v>
      </c>
      <c r="N29" s="206">
        <v>1.24</v>
      </c>
      <c r="O29" s="206">
        <v>2.08</v>
      </c>
      <c r="P29" s="206">
        <v>2.5499999999999998</v>
      </c>
      <c r="Q29" s="206">
        <v>0.23</v>
      </c>
      <c r="R29" s="206">
        <v>0.44</v>
      </c>
      <c r="S29" s="206">
        <v>0.28000000000000003</v>
      </c>
      <c r="T29" s="206">
        <v>0.56000000000000005</v>
      </c>
      <c r="U29" s="206">
        <v>11.53</v>
      </c>
      <c r="V29" s="206">
        <v>0.19</v>
      </c>
      <c r="W29" s="206">
        <v>3.28</v>
      </c>
      <c r="X29" s="206">
        <v>13.54</v>
      </c>
      <c r="Y29" s="206">
        <v>0</v>
      </c>
      <c r="Z29" s="206">
        <v>2.62</v>
      </c>
      <c r="AA29" s="206">
        <v>0.85</v>
      </c>
      <c r="AB29" s="206">
        <v>0</v>
      </c>
      <c r="AC29" s="206">
        <v>0.8</v>
      </c>
      <c r="AD29" s="206">
        <v>6.82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12.6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24.25</v>
      </c>
      <c r="J30" s="206">
        <v>0.28000000000000003</v>
      </c>
      <c r="K30" s="206">
        <v>6.89</v>
      </c>
      <c r="L30" s="206">
        <v>2.73</v>
      </c>
      <c r="M30" s="206">
        <v>0</v>
      </c>
      <c r="N30" s="206">
        <v>1.24</v>
      </c>
      <c r="O30" s="206">
        <v>2.08</v>
      </c>
      <c r="P30" s="206">
        <v>2.5499999999999998</v>
      </c>
      <c r="Q30" s="206">
        <v>0.23</v>
      </c>
      <c r="R30" s="206">
        <v>0.44</v>
      </c>
      <c r="S30" s="206">
        <v>0.28000000000000003</v>
      </c>
      <c r="T30" s="206">
        <v>0.56000000000000005</v>
      </c>
      <c r="U30" s="206">
        <v>11.53</v>
      </c>
      <c r="V30" s="206">
        <v>0.19</v>
      </c>
      <c r="W30" s="206">
        <v>3.28</v>
      </c>
      <c r="X30" s="206">
        <v>13.54</v>
      </c>
      <c r="Y30" s="206">
        <v>0</v>
      </c>
      <c r="Z30" s="206">
        <v>2.62</v>
      </c>
      <c r="AA30" s="206">
        <v>0.85</v>
      </c>
      <c r="AB30" s="206">
        <v>0</v>
      </c>
      <c r="AC30" s="206">
        <v>0.8</v>
      </c>
      <c r="AD30" s="206">
        <v>6.82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12.6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24.25</v>
      </c>
      <c r="J31" s="206">
        <v>0.28000000000000003</v>
      </c>
      <c r="K31" s="206">
        <v>6.89</v>
      </c>
      <c r="L31" s="206">
        <v>2.73</v>
      </c>
      <c r="M31" s="206">
        <v>0</v>
      </c>
      <c r="N31" s="206">
        <v>1.24</v>
      </c>
      <c r="O31" s="206">
        <v>2.08</v>
      </c>
      <c r="P31" s="206">
        <v>2.5499999999999998</v>
      </c>
      <c r="Q31" s="206">
        <v>0.23</v>
      </c>
      <c r="R31" s="206">
        <v>0.44</v>
      </c>
      <c r="S31" s="206">
        <v>0.28000000000000003</v>
      </c>
      <c r="T31" s="206">
        <v>0.56000000000000005</v>
      </c>
      <c r="U31" s="206">
        <v>11.53</v>
      </c>
      <c r="V31" s="206">
        <v>0.19</v>
      </c>
      <c r="W31" s="206">
        <v>3.28</v>
      </c>
      <c r="X31" s="206">
        <v>13.54</v>
      </c>
      <c r="Y31" s="206">
        <v>0</v>
      </c>
      <c r="Z31" s="206">
        <v>2.62</v>
      </c>
      <c r="AA31" s="206">
        <v>0.85</v>
      </c>
      <c r="AB31" s="206">
        <v>0</v>
      </c>
      <c r="AC31" s="206">
        <v>0.8</v>
      </c>
      <c r="AD31" s="206">
        <v>6.82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12.6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24.25</v>
      </c>
      <c r="J32" s="206">
        <v>0.28000000000000003</v>
      </c>
      <c r="K32" s="206">
        <v>6.89</v>
      </c>
      <c r="L32" s="206">
        <v>2.73</v>
      </c>
      <c r="M32" s="206">
        <v>0</v>
      </c>
      <c r="N32" s="206">
        <v>1.24</v>
      </c>
      <c r="O32" s="206">
        <v>2.08</v>
      </c>
      <c r="P32" s="206">
        <v>2.5499999999999998</v>
      </c>
      <c r="Q32" s="206">
        <v>0.23</v>
      </c>
      <c r="R32" s="206">
        <v>0.44</v>
      </c>
      <c r="S32" s="206">
        <v>0.28000000000000003</v>
      </c>
      <c r="T32" s="206">
        <v>0.56000000000000005</v>
      </c>
      <c r="U32" s="206">
        <v>11.53</v>
      </c>
      <c r="V32" s="206">
        <v>0.19</v>
      </c>
      <c r="W32" s="206">
        <v>3.28</v>
      </c>
      <c r="X32" s="206">
        <v>13.54</v>
      </c>
      <c r="Y32" s="206">
        <v>0</v>
      </c>
      <c r="Z32" s="206">
        <v>2.62</v>
      </c>
      <c r="AA32" s="206">
        <v>0.85</v>
      </c>
      <c r="AB32" s="206">
        <v>0</v>
      </c>
      <c r="AC32" s="206">
        <v>0.8</v>
      </c>
      <c r="AD32" s="206">
        <v>6.82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12.6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24.25</v>
      </c>
      <c r="J33" s="206">
        <v>0.28000000000000003</v>
      </c>
      <c r="K33" s="206">
        <v>6.89</v>
      </c>
      <c r="L33" s="206">
        <v>2.73</v>
      </c>
      <c r="M33" s="206">
        <v>0</v>
      </c>
      <c r="N33" s="206">
        <v>1.24</v>
      </c>
      <c r="O33" s="206">
        <v>2.08</v>
      </c>
      <c r="P33" s="206">
        <v>2.5499999999999998</v>
      </c>
      <c r="Q33" s="206">
        <v>0.23</v>
      </c>
      <c r="R33" s="206">
        <v>0.44</v>
      </c>
      <c r="S33" s="206">
        <v>0.28000000000000003</v>
      </c>
      <c r="T33" s="206">
        <v>0.56000000000000005</v>
      </c>
      <c r="U33" s="206">
        <v>11.53</v>
      </c>
      <c r="V33" s="206">
        <v>0.19</v>
      </c>
      <c r="W33" s="206">
        <v>3.28</v>
      </c>
      <c r="X33" s="206">
        <v>13.54</v>
      </c>
      <c r="Y33" s="206">
        <v>0</v>
      </c>
      <c r="Z33" s="206">
        <v>2.62</v>
      </c>
      <c r="AA33" s="206">
        <v>0.85</v>
      </c>
      <c r="AB33" s="206">
        <v>0</v>
      </c>
      <c r="AC33" s="206">
        <v>0.8</v>
      </c>
      <c r="AD33" s="206">
        <v>6.82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12.6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1.35</v>
      </c>
      <c r="E34" s="206">
        <v>0</v>
      </c>
      <c r="F34" s="206">
        <v>0</v>
      </c>
      <c r="G34" s="206">
        <v>6.99</v>
      </c>
      <c r="H34" s="206">
        <v>0</v>
      </c>
      <c r="I34" s="206">
        <v>24.25</v>
      </c>
      <c r="J34" s="206">
        <v>0.28000000000000003</v>
      </c>
      <c r="K34" s="206">
        <v>6.89</v>
      </c>
      <c r="L34" s="206">
        <v>2.73</v>
      </c>
      <c r="M34" s="206">
        <v>0</v>
      </c>
      <c r="N34" s="206">
        <v>1.24</v>
      </c>
      <c r="O34" s="206">
        <v>2.08</v>
      </c>
      <c r="P34" s="206">
        <v>2.5499999999999998</v>
      </c>
      <c r="Q34" s="206">
        <v>0.23</v>
      </c>
      <c r="R34" s="206">
        <v>0.44</v>
      </c>
      <c r="S34" s="206">
        <v>0.28000000000000003</v>
      </c>
      <c r="T34" s="206">
        <v>0.56000000000000005</v>
      </c>
      <c r="U34" s="206">
        <v>11.53</v>
      </c>
      <c r="V34" s="206">
        <v>0.19</v>
      </c>
      <c r="W34" s="206">
        <v>3.28</v>
      </c>
      <c r="X34" s="206">
        <v>13.54</v>
      </c>
      <c r="Y34" s="206">
        <v>0</v>
      </c>
      <c r="Z34" s="206">
        <v>2.62</v>
      </c>
      <c r="AA34" s="206">
        <v>0.85</v>
      </c>
      <c r="AB34" s="206">
        <v>0</v>
      </c>
      <c r="AC34" s="206">
        <v>0.8</v>
      </c>
      <c r="AD34" s="206">
        <v>6.82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1.35</v>
      </c>
      <c r="E35" s="206">
        <v>0</v>
      </c>
      <c r="F35" s="206">
        <v>18.95</v>
      </c>
      <c r="G35" s="206">
        <v>0</v>
      </c>
      <c r="H35" s="206">
        <v>0</v>
      </c>
      <c r="I35" s="206">
        <v>24.25</v>
      </c>
      <c r="J35" s="206">
        <v>0.28000000000000003</v>
      </c>
      <c r="K35" s="206">
        <v>6.89</v>
      </c>
      <c r="L35" s="206">
        <v>2.73</v>
      </c>
      <c r="M35" s="206">
        <v>0</v>
      </c>
      <c r="N35" s="206">
        <v>1.24</v>
      </c>
      <c r="O35" s="206">
        <v>2.08</v>
      </c>
      <c r="P35" s="206">
        <v>2.5499999999999998</v>
      </c>
      <c r="Q35" s="206">
        <v>0.23</v>
      </c>
      <c r="R35" s="206">
        <v>0.44</v>
      </c>
      <c r="S35" s="206">
        <v>0.28000000000000003</v>
      </c>
      <c r="T35" s="206">
        <v>0.56000000000000005</v>
      </c>
      <c r="U35" s="206">
        <v>11.53</v>
      </c>
      <c r="V35" s="206">
        <v>0.19</v>
      </c>
      <c r="W35" s="206">
        <v>3.28</v>
      </c>
      <c r="X35" s="206">
        <v>13.54</v>
      </c>
      <c r="Y35" s="206">
        <v>0</v>
      </c>
      <c r="Z35" s="206">
        <v>2.62</v>
      </c>
      <c r="AA35" s="206">
        <v>0.85</v>
      </c>
      <c r="AB35" s="206">
        <v>0</v>
      </c>
      <c r="AC35" s="206">
        <v>0.8</v>
      </c>
      <c r="AD35" s="206">
        <v>6.82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1.35</v>
      </c>
      <c r="E36" s="206">
        <v>0</v>
      </c>
      <c r="F36" s="206">
        <v>18.95</v>
      </c>
      <c r="G36" s="206">
        <v>0</v>
      </c>
      <c r="H36" s="206">
        <v>0</v>
      </c>
      <c r="I36" s="206">
        <v>24.25</v>
      </c>
      <c r="J36" s="206">
        <v>0.28000000000000003</v>
      </c>
      <c r="K36" s="206">
        <v>6.89</v>
      </c>
      <c r="L36" s="206">
        <v>2.73</v>
      </c>
      <c r="M36" s="206">
        <v>0</v>
      </c>
      <c r="N36" s="206">
        <v>1.24</v>
      </c>
      <c r="O36" s="206">
        <v>2.08</v>
      </c>
      <c r="P36" s="206">
        <v>2.5499999999999998</v>
      </c>
      <c r="Q36" s="206">
        <v>0.23</v>
      </c>
      <c r="R36" s="206">
        <v>0.44</v>
      </c>
      <c r="S36" s="206">
        <v>0.28000000000000003</v>
      </c>
      <c r="T36" s="206">
        <v>0.56000000000000005</v>
      </c>
      <c r="U36" s="206">
        <v>11.53</v>
      </c>
      <c r="V36" s="206">
        <v>0.19</v>
      </c>
      <c r="W36" s="206">
        <v>3.28</v>
      </c>
      <c r="X36" s="206">
        <v>13.54</v>
      </c>
      <c r="Y36" s="206">
        <v>0</v>
      </c>
      <c r="Z36" s="206">
        <v>2.62</v>
      </c>
      <c r="AA36" s="206">
        <v>0.85</v>
      </c>
      <c r="AB36" s="206">
        <v>0</v>
      </c>
      <c r="AC36" s="206">
        <v>0.8</v>
      </c>
      <c r="AD36" s="206">
        <v>6.82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1.35</v>
      </c>
      <c r="E37" s="206">
        <v>0</v>
      </c>
      <c r="F37" s="206">
        <v>18.95</v>
      </c>
      <c r="G37" s="206">
        <v>0</v>
      </c>
      <c r="H37" s="206">
        <v>0</v>
      </c>
      <c r="I37" s="206">
        <v>24.25</v>
      </c>
      <c r="J37" s="206">
        <v>0.28000000000000003</v>
      </c>
      <c r="K37" s="206">
        <v>6.89</v>
      </c>
      <c r="L37" s="206">
        <v>2.73</v>
      </c>
      <c r="M37" s="206">
        <v>0</v>
      </c>
      <c r="N37" s="206">
        <v>1.24</v>
      </c>
      <c r="O37" s="206">
        <v>2.08</v>
      </c>
      <c r="P37" s="206">
        <v>2.5499999999999998</v>
      </c>
      <c r="Q37" s="206">
        <v>0.23</v>
      </c>
      <c r="R37" s="206">
        <v>0.44</v>
      </c>
      <c r="S37" s="206">
        <v>0.28000000000000003</v>
      </c>
      <c r="T37" s="206">
        <v>0.56000000000000005</v>
      </c>
      <c r="U37" s="206">
        <v>11.53</v>
      </c>
      <c r="V37" s="206">
        <v>0.19</v>
      </c>
      <c r="W37" s="206">
        <v>3.25</v>
      </c>
      <c r="X37" s="206">
        <v>13.54</v>
      </c>
      <c r="Y37" s="206">
        <v>0</v>
      </c>
      <c r="Z37" s="206">
        <v>2.62</v>
      </c>
      <c r="AA37" s="206">
        <v>0.85</v>
      </c>
      <c r="AB37" s="206">
        <v>0</v>
      </c>
      <c r="AC37" s="206">
        <v>0.8</v>
      </c>
      <c r="AD37" s="206">
        <v>6.82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1.35</v>
      </c>
      <c r="E38" s="206">
        <v>0</v>
      </c>
      <c r="F38" s="206">
        <v>18.95</v>
      </c>
      <c r="G38" s="206">
        <v>0</v>
      </c>
      <c r="H38" s="206">
        <v>0</v>
      </c>
      <c r="I38" s="206">
        <v>24.25</v>
      </c>
      <c r="J38" s="206">
        <v>0.28000000000000003</v>
      </c>
      <c r="K38" s="206">
        <v>6.89</v>
      </c>
      <c r="L38" s="206">
        <v>2.73</v>
      </c>
      <c r="M38" s="206">
        <v>0</v>
      </c>
      <c r="N38" s="206">
        <v>1.24</v>
      </c>
      <c r="O38" s="206">
        <v>2.08</v>
      </c>
      <c r="P38" s="206">
        <v>2.5499999999999998</v>
      </c>
      <c r="Q38" s="206">
        <v>0.23</v>
      </c>
      <c r="R38" s="206">
        <v>0.44</v>
      </c>
      <c r="S38" s="206">
        <v>0.28000000000000003</v>
      </c>
      <c r="T38" s="206">
        <v>0.56000000000000005</v>
      </c>
      <c r="U38" s="206">
        <v>11.53</v>
      </c>
      <c r="V38" s="206">
        <v>0.19</v>
      </c>
      <c r="W38" s="206">
        <v>3.24</v>
      </c>
      <c r="X38" s="206">
        <v>13.54</v>
      </c>
      <c r="Y38" s="206">
        <v>0</v>
      </c>
      <c r="Z38" s="206">
        <v>2.62</v>
      </c>
      <c r="AA38" s="206">
        <v>0.85</v>
      </c>
      <c r="AB38" s="206">
        <v>0</v>
      </c>
      <c r="AC38" s="206">
        <v>0.8</v>
      </c>
      <c r="AD38" s="206">
        <v>6.82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1.35</v>
      </c>
      <c r="E39" s="206">
        <v>0</v>
      </c>
      <c r="F39" s="206">
        <v>18.95</v>
      </c>
      <c r="G39" s="206">
        <v>0</v>
      </c>
      <c r="H39" s="206">
        <v>0</v>
      </c>
      <c r="I39" s="206">
        <v>24.25</v>
      </c>
      <c r="J39" s="206">
        <v>0.28000000000000003</v>
      </c>
      <c r="K39" s="206">
        <v>6.89</v>
      </c>
      <c r="L39" s="206">
        <v>2.73</v>
      </c>
      <c r="M39" s="206">
        <v>0</v>
      </c>
      <c r="N39" s="206">
        <v>1.24</v>
      </c>
      <c r="O39" s="206">
        <v>2.08</v>
      </c>
      <c r="P39" s="206">
        <v>2.5499999999999998</v>
      </c>
      <c r="Q39" s="206">
        <v>0.23</v>
      </c>
      <c r="R39" s="206">
        <v>0.44</v>
      </c>
      <c r="S39" s="206">
        <v>0.28000000000000003</v>
      </c>
      <c r="T39" s="206">
        <v>0.56000000000000005</v>
      </c>
      <c r="U39" s="206">
        <v>11.53</v>
      </c>
      <c r="V39" s="206">
        <v>0.19</v>
      </c>
      <c r="W39" s="206">
        <v>3.24</v>
      </c>
      <c r="X39" s="206">
        <v>13.54</v>
      </c>
      <c r="Y39" s="206">
        <v>0</v>
      </c>
      <c r="Z39" s="206">
        <v>2.62</v>
      </c>
      <c r="AA39" s="206">
        <v>0.85</v>
      </c>
      <c r="AB39" s="206">
        <v>0</v>
      </c>
      <c r="AC39" s="206">
        <v>0.8</v>
      </c>
      <c r="AD39" s="206">
        <v>6.82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1.35</v>
      </c>
      <c r="E40" s="206">
        <v>0</v>
      </c>
      <c r="F40" s="206">
        <v>18.95</v>
      </c>
      <c r="G40" s="206">
        <v>0</v>
      </c>
      <c r="H40" s="206">
        <v>0</v>
      </c>
      <c r="I40" s="206">
        <v>23.97</v>
      </c>
      <c r="J40" s="206">
        <v>0.28000000000000003</v>
      </c>
      <c r="K40" s="206">
        <v>6.89</v>
      </c>
      <c r="L40" s="206">
        <v>2.73</v>
      </c>
      <c r="M40" s="206">
        <v>0</v>
      </c>
      <c r="N40" s="206">
        <v>1.24</v>
      </c>
      <c r="O40" s="206">
        <v>2.08</v>
      </c>
      <c r="P40" s="206">
        <v>2.5499999999999998</v>
      </c>
      <c r="Q40" s="206">
        <v>0.23</v>
      </c>
      <c r="R40" s="206">
        <v>0.44</v>
      </c>
      <c r="S40" s="206">
        <v>0.28000000000000003</v>
      </c>
      <c r="T40" s="206">
        <v>0.56000000000000005</v>
      </c>
      <c r="U40" s="206">
        <v>11.53</v>
      </c>
      <c r="V40" s="206">
        <v>0.19</v>
      </c>
      <c r="W40" s="206">
        <v>3.24</v>
      </c>
      <c r="X40" s="206">
        <v>13.54</v>
      </c>
      <c r="Y40" s="206">
        <v>0</v>
      </c>
      <c r="Z40" s="206">
        <v>2.62</v>
      </c>
      <c r="AA40" s="206">
        <v>0.85</v>
      </c>
      <c r="AB40" s="206">
        <v>0</v>
      </c>
      <c r="AC40" s="206">
        <v>0.8</v>
      </c>
      <c r="AD40" s="206">
        <v>6.82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1.35</v>
      </c>
      <c r="E41" s="206">
        <v>0</v>
      </c>
      <c r="F41" s="206">
        <v>18.95</v>
      </c>
      <c r="G41" s="206">
        <v>0</v>
      </c>
      <c r="H41" s="206">
        <v>0</v>
      </c>
      <c r="I41" s="206">
        <v>23.97</v>
      </c>
      <c r="J41" s="206">
        <v>0.28000000000000003</v>
      </c>
      <c r="K41" s="206">
        <v>6.89</v>
      </c>
      <c r="L41" s="206">
        <v>2.73</v>
      </c>
      <c r="M41" s="206">
        <v>0</v>
      </c>
      <c r="N41" s="206">
        <v>1.24</v>
      </c>
      <c r="O41" s="206">
        <v>2.08</v>
      </c>
      <c r="P41" s="206">
        <v>2.5499999999999998</v>
      </c>
      <c r="Q41" s="206">
        <v>0.23</v>
      </c>
      <c r="R41" s="206">
        <v>0.44</v>
      </c>
      <c r="S41" s="206">
        <v>0.28000000000000003</v>
      </c>
      <c r="T41" s="206">
        <v>0.56000000000000005</v>
      </c>
      <c r="U41" s="206">
        <v>11.53</v>
      </c>
      <c r="V41" s="206">
        <v>0.19</v>
      </c>
      <c r="W41" s="206">
        <v>3.24</v>
      </c>
      <c r="X41" s="206">
        <v>13.54</v>
      </c>
      <c r="Y41" s="206">
        <v>0</v>
      </c>
      <c r="Z41" s="206">
        <v>2.62</v>
      </c>
      <c r="AA41" s="206">
        <v>0.85</v>
      </c>
      <c r="AB41" s="206">
        <v>0</v>
      </c>
      <c r="AC41" s="206">
        <v>0.8</v>
      </c>
      <c r="AD41" s="206">
        <v>6.82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1.35</v>
      </c>
      <c r="E42" s="206">
        <v>0</v>
      </c>
      <c r="F42" s="206">
        <v>18.95</v>
      </c>
      <c r="G42" s="206">
        <v>0</v>
      </c>
      <c r="H42" s="206">
        <v>0</v>
      </c>
      <c r="I42" s="206">
        <v>23.97</v>
      </c>
      <c r="J42" s="206">
        <v>0.28000000000000003</v>
      </c>
      <c r="K42" s="206">
        <v>6.89</v>
      </c>
      <c r="L42" s="206">
        <v>2.73</v>
      </c>
      <c r="M42" s="206">
        <v>0</v>
      </c>
      <c r="N42" s="206">
        <v>1.24</v>
      </c>
      <c r="O42" s="206">
        <v>2.08</v>
      </c>
      <c r="P42" s="206">
        <v>2.5499999999999998</v>
      </c>
      <c r="Q42" s="206">
        <v>0.23</v>
      </c>
      <c r="R42" s="206">
        <v>0.44</v>
      </c>
      <c r="S42" s="206">
        <v>0.28000000000000003</v>
      </c>
      <c r="T42" s="206">
        <v>0.56000000000000005</v>
      </c>
      <c r="U42" s="206">
        <v>11.53</v>
      </c>
      <c r="V42" s="206">
        <v>0.19</v>
      </c>
      <c r="W42" s="206">
        <v>3.24</v>
      </c>
      <c r="X42" s="206">
        <v>13.54</v>
      </c>
      <c r="Y42" s="206">
        <v>0</v>
      </c>
      <c r="Z42" s="206">
        <v>2.62</v>
      </c>
      <c r="AA42" s="206">
        <v>0.85</v>
      </c>
      <c r="AB42" s="206">
        <v>0</v>
      </c>
      <c r="AC42" s="206">
        <v>0.8</v>
      </c>
      <c r="AD42" s="206">
        <v>6.82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1.35</v>
      </c>
      <c r="E43" s="206">
        <v>0</v>
      </c>
      <c r="F43" s="206">
        <v>18.95</v>
      </c>
      <c r="G43" s="206">
        <v>0</v>
      </c>
      <c r="H43" s="206">
        <v>0</v>
      </c>
      <c r="I43" s="206">
        <v>23.97</v>
      </c>
      <c r="J43" s="206">
        <v>0.28000000000000003</v>
      </c>
      <c r="K43" s="206">
        <v>6.89</v>
      </c>
      <c r="L43" s="206">
        <v>2.73</v>
      </c>
      <c r="M43" s="206">
        <v>0</v>
      </c>
      <c r="N43" s="206">
        <v>1.24</v>
      </c>
      <c r="O43" s="206">
        <v>2.08</v>
      </c>
      <c r="P43" s="206">
        <v>2.5499999999999998</v>
      </c>
      <c r="Q43" s="206">
        <v>0.23</v>
      </c>
      <c r="R43" s="206">
        <v>0.44</v>
      </c>
      <c r="S43" s="206">
        <v>0.28000000000000003</v>
      </c>
      <c r="T43" s="206">
        <v>0.56000000000000005</v>
      </c>
      <c r="U43" s="206">
        <v>11.53</v>
      </c>
      <c r="V43" s="206">
        <v>0.19</v>
      </c>
      <c r="W43" s="206">
        <v>3.21</v>
      </c>
      <c r="X43" s="206">
        <v>13.54</v>
      </c>
      <c r="Y43" s="206">
        <v>0</v>
      </c>
      <c r="Z43" s="206">
        <v>2.62</v>
      </c>
      <c r="AA43" s="206">
        <v>0.85</v>
      </c>
      <c r="AB43" s="206">
        <v>0</v>
      </c>
      <c r="AC43" s="206">
        <v>0.8</v>
      </c>
      <c r="AD43" s="206">
        <v>6.82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1.35</v>
      </c>
      <c r="E44" s="206">
        <v>0</v>
      </c>
      <c r="F44" s="206">
        <v>18.95</v>
      </c>
      <c r="G44" s="206">
        <v>0</v>
      </c>
      <c r="H44" s="206">
        <v>0</v>
      </c>
      <c r="I44" s="206">
        <v>23.97</v>
      </c>
      <c r="J44" s="206">
        <v>0.28000000000000003</v>
      </c>
      <c r="K44" s="206">
        <v>6.89</v>
      </c>
      <c r="L44" s="206">
        <v>2.73</v>
      </c>
      <c r="M44" s="206">
        <v>0</v>
      </c>
      <c r="N44" s="206">
        <v>1.24</v>
      </c>
      <c r="O44" s="206">
        <v>2.08</v>
      </c>
      <c r="P44" s="206">
        <v>2.5499999999999998</v>
      </c>
      <c r="Q44" s="206">
        <v>0.23</v>
      </c>
      <c r="R44" s="206">
        <v>0.44</v>
      </c>
      <c r="S44" s="206">
        <v>0.28000000000000003</v>
      </c>
      <c r="T44" s="206">
        <v>0.56000000000000005</v>
      </c>
      <c r="U44" s="206">
        <v>11.53</v>
      </c>
      <c r="V44" s="206">
        <v>0.19</v>
      </c>
      <c r="W44" s="206">
        <v>3.2</v>
      </c>
      <c r="X44" s="206">
        <v>13.54</v>
      </c>
      <c r="Y44" s="206">
        <v>0</v>
      </c>
      <c r="Z44" s="206">
        <v>2.62</v>
      </c>
      <c r="AA44" s="206">
        <v>0.85</v>
      </c>
      <c r="AB44" s="206">
        <v>0</v>
      </c>
      <c r="AC44" s="206">
        <v>0.8</v>
      </c>
      <c r="AD44" s="206">
        <v>6.82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1.35</v>
      </c>
      <c r="E45" s="206">
        <v>0</v>
      </c>
      <c r="F45" s="206">
        <v>18.95</v>
      </c>
      <c r="G45" s="206">
        <v>0</v>
      </c>
      <c r="H45" s="206">
        <v>0</v>
      </c>
      <c r="I45" s="206">
        <v>23.97</v>
      </c>
      <c r="J45" s="206">
        <v>0.28000000000000003</v>
      </c>
      <c r="K45" s="206">
        <v>6.88</v>
      </c>
      <c r="L45" s="206">
        <v>2.73</v>
      </c>
      <c r="M45" s="206">
        <v>0</v>
      </c>
      <c r="N45" s="206">
        <v>1.24</v>
      </c>
      <c r="O45" s="206">
        <v>2.08</v>
      </c>
      <c r="P45" s="206">
        <v>2.5499999999999998</v>
      </c>
      <c r="Q45" s="206">
        <v>0.23</v>
      </c>
      <c r="R45" s="206">
        <v>0.44</v>
      </c>
      <c r="S45" s="206">
        <v>0.28000000000000003</v>
      </c>
      <c r="T45" s="206">
        <v>0.56000000000000005</v>
      </c>
      <c r="U45" s="206">
        <v>11.53</v>
      </c>
      <c r="V45" s="206">
        <v>0.19</v>
      </c>
      <c r="W45" s="206">
        <v>3.2</v>
      </c>
      <c r="X45" s="206">
        <v>13.54</v>
      </c>
      <c r="Y45" s="206">
        <v>0</v>
      </c>
      <c r="Z45" s="206">
        <v>2.62</v>
      </c>
      <c r="AA45" s="206">
        <v>0.85</v>
      </c>
      <c r="AB45" s="206">
        <v>0</v>
      </c>
      <c r="AC45" s="206">
        <v>0.8</v>
      </c>
      <c r="AD45" s="206">
        <v>6.82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1.35</v>
      </c>
      <c r="E46" s="206">
        <v>0</v>
      </c>
      <c r="F46" s="206">
        <v>18.95</v>
      </c>
      <c r="G46" s="206">
        <v>0</v>
      </c>
      <c r="H46" s="206">
        <v>0</v>
      </c>
      <c r="I46" s="206">
        <v>23.97</v>
      </c>
      <c r="J46" s="206">
        <v>0.28000000000000003</v>
      </c>
      <c r="K46" s="206">
        <v>6.88</v>
      </c>
      <c r="L46" s="206">
        <v>2.73</v>
      </c>
      <c r="M46" s="206">
        <v>0</v>
      </c>
      <c r="N46" s="206">
        <v>1.24</v>
      </c>
      <c r="O46" s="206">
        <v>2.08</v>
      </c>
      <c r="P46" s="206">
        <v>2.5499999999999998</v>
      </c>
      <c r="Q46" s="206">
        <v>0.23</v>
      </c>
      <c r="R46" s="206">
        <v>0.44</v>
      </c>
      <c r="S46" s="206">
        <v>0.28000000000000003</v>
      </c>
      <c r="T46" s="206">
        <v>0.56000000000000005</v>
      </c>
      <c r="U46" s="206">
        <v>11.53</v>
      </c>
      <c r="V46" s="206">
        <v>0.19</v>
      </c>
      <c r="W46" s="206">
        <v>3.2</v>
      </c>
      <c r="X46" s="206">
        <v>13.54</v>
      </c>
      <c r="Y46" s="206">
        <v>0</v>
      </c>
      <c r="Z46" s="206">
        <v>2.62</v>
      </c>
      <c r="AA46" s="206">
        <v>0.85</v>
      </c>
      <c r="AB46" s="206">
        <v>0</v>
      </c>
      <c r="AC46" s="206">
        <v>1.26</v>
      </c>
      <c r="AD46" s="206">
        <v>6.82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1.35</v>
      </c>
      <c r="E47" s="206">
        <v>0</v>
      </c>
      <c r="F47" s="206">
        <v>18.95</v>
      </c>
      <c r="G47" s="206">
        <v>0</v>
      </c>
      <c r="H47" s="206">
        <v>0</v>
      </c>
      <c r="I47" s="206">
        <v>23.97</v>
      </c>
      <c r="J47" s="206">
        <v>0.28000000000000003</v>
      </c>
      <c r="K47" s="206">
        <v>6.88</v>
      </c>
      <c r="L47" s="206">
        <v>2.73</v>
      </c>
      <c r="M47" s="206">
        <v>0</v>
      </c>
      <c r="N47" s="206">
        <v>1.24</v>
      </c>
      <c r="O47" s="206">
        <v>2.08</v>
      </c>
      <c r="P47" s="206">
        <v>2.5499999999999998</v>
      </c>
      <c r="Q47" s="206">
        <v>0.23</v>
      </c>
      <c r="R47" s="206">
        <v>0.44</v>
      </c>
      <c r="S47" s="206">
        <v>0.28000000000000003</v>
      </c>
      <c r="T47" s="206">
        <v>0.56000000000000005</v>
      </c>
      <c r="U47" s="206">
        <v>11.53</v>
      </c>
      <c r="V47" s="206">
        <v>0.19</v>
      </c>
      <c r="W47" s="206">
        <v>3.2</v>
      </c>
      <c r="X47" s="206">
        <v>13.54</v>
      </c>
      <c r="Y47" s="206">
        <v>0</v>
      </c>
      <c r="Z47" s="206">
        <v>2.62</v>
      </c>
      <c r="AA47" s="206">
        <v>0.85</v>
      </c>
      <c r="AB47" s="206">
        <v>0</v>
      </c>
      <c r="AC47" s="206">
        <v>1.26</v>
      </c>
      <c r="AD47" s="206">
        <v>6.82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1.35</v>
      </c>
      <c r="E48" s="206">
        <v>0</v>
      </c>
      <c r="F48" s="206">
        <v>18.95</v>
      </c>
      <c r="G48" s="206">
        <v>0</v>
      </c>
      <c r="H48" s="206">
        <v>0</v>
      </c>
      <c r="I48" s="206">
        <v>23.97</v>
      </c>
      <c r="J48" s="206">
        <v>0.28000000000000003</v>
      </c>
      <c r="K48" s="206">
        <v>6.88</v>
      </c>
      <c r="L48" s="206">
        <v>2.73</v>
      </c>
      <c r="M48" s="206">
        <v>0</v>
      </c>
      <c r="N48" s="206">
        <v>1.24</v>
      </c>
      <c r="O48" s="206">
        <v>2.08</v>
      </c>
      <c r="P48" s="206">
        <v>2.5499999999999998</v>
      </c>
      <c r="Q48" s="206">
        <v>0.23</v>
      </c>
      <c r="R48" s="206">
        <v>0.44</v>
      </c>
      <c r="S48" s="206">
        <v>0.28000000000000003</v>
      </c>
      <c r="T48" s="206">
        <v>0.56000000000000005</v>
      </c>
      <c r="U48" s="206">
        <v>11.53</v>
      </c>
      <c r="V48" s="206">
        <v>0.19</v>
      </c>
      <c r="W48" s="206">
        <v>3.2</v>
      </c>
      <c r="X48" s="206">
        <v>13.54</v>
      </c>
      <c r="Y48" s="206">
        <v>0</v>
      </c>
      <c r="Z48" s="206">
        <v>2.62</v>
      </c>
      <c r="AA48" s="206">
        <v>0.85</v>
      </c>
      <c r="AB48" s="206">
        <v>0</v>
      </c>
      <c r="AC48" s="206">
        <v>1.26</v>
      </c>
      <c r="AD48" s="206">
        <v>6.82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1.35</v>
      </c>
      <c r="E49" s="206">
        <v>0</v>
      </c>
      <c r="F49" s="206">
        <v>18.95</v>
      </c>
      <c r="G49" s="206">
        <v>0</v>
      </c>
      <c r="H49" s="206">
        <v>0</v>
      </c>
      <c r="I49" s="206">
        <v>23.97</v>
      </c>
      <c r="J49" s="206">
        <v>0.28000000000000003</v>
      </c>
      <c r="K49" s="206">
        <v>2.74</v>
      </c>
      <c r="L49" s="206">
        <v>2.73</v>
      </c>
      <c r="M49" s="206">
        <v>0</v>
      </c>
      <c r="N49" s="206">
        <v>1.24</v>
      </c>
      <c r="O49" s="206">
        <v>2.08</v>
      </c>
      <c r="P49" s="206">
        <v>2.5499999999999998</v>
      </c>
      <c r="Q49" s="206">
        <v>0.23</v>
      </c>
      <c r="R49" s="206">
        <v>0.44</v>
      </c>
      <c r="S49" s="206">
        <v>0.28000000000000003</v>
      </c>
      <c r="T49" s="206">
        <v>0.56000000000000005</v>
      </c>
      <c r="U49" s="206">
        <v>11.53</v>
      </c>
      <c r="V49" s="206">
        <v>0.19</v>
      </c>
      <c r="W49" s="206">
        <v>3.2</v>
      </c>
      <c r="X49" s="206">
        <v>13.54</v>
      </c>
      <c r="Y49" s="206">
        <v>0</v>
      </c>
      <c r="Z49" s="206">
        <v>2.62</v>
      </c>
      <c r="AA49" s="206">
        <v>0.85</v>
      </c>
      <c r="AB49" s="206">
        <v>0</v>
      </c>
      <c r="AC49" s="206">
        <v>1.26</v>
      </c>
      <c r="AD49" s="206">
        <v>6.82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1.35</v>
      </c>
      <c r="E50" s="206">
        <v>0</v>
      </c>
      <c r="F50" s="206">
        <v>18.95</v>
      </c>
      <c r="G50" s="206">
        <v>0</v>
      </c>
      <c r="H50" s="206">
        <v>0</v>
      </c>
      <c r="I50" s="206">
        <v>23.97</v>
      </c>
      <c r="J50" s="206">
        <v>0.28000000000000003</v>
      </c>
      <c r="K50" s="206">
        <v>5.23</v>
      </c>
      <c r="L50" s="206">
        <v>2.73</v>
      </c>
      <c r="M50" s="206">
        <v>0</v>
      </c>
      <c r="N50" s="206">
        <v>1.24</v>
      </c>
      <c r="O50" s="206">
        <v>2.08</v>
      </c>
      <c r="P50" s="206">
        <v>2.5499999999999998</v>
      </c>
      <c r="Q50" s="206">
        <v>0.23</v>
      </c>
      <c r="R50" s="206">
        <v>0.44</v>
      </c>
      <c r="S50" s="206">
        <v>0.28000000000000003</v>
      </c>
      <c r="T50" s="206">
        <v>0.56000000000000005</v>
      </c>
      <c r="U50" s="206">
        <v>11.53</v>
      </c>
      <c r="V50" s="206">
        <v>0.19</v>
      </c>
      <c r="W50" s="206">
        <v>3.2</v>
      </c>
      <c r="X50" s="206">
        <v>13.54</v>
      </c>
      <c r="Y50" s="206">
        <v>0</v>
      </c>
      <c r="Z50" s="206">
        <v>2.62</v>
      </c>
      <c r="AA50" s="206">
        <v>0.85</v>
      </c>
      <c r="AB50" s="206">
        <v>0</v>
      </c>
      <c r="AC50" s="206">
        <v>1.26</v>
      </c>
      <c r="AD50" s="206">
        <v>6.82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1.35</v>
      </c>
      <c r="E51" s="206">
        <v>0</v>
      </c>
      <c r="F51" s="206">
        <v>18.95</v>
      </c>
      <c r="G51" s="206">
        <v>0</v>
      </c>
      <c r="H51" s="206">
        <v>0</v>
      </c>
      <c r="I51" s="206">
        <v>24.25</v>
      </c>
      <c r="J51" s="206">
        <v>0.28000000000000003</v>
      </c>
      <c r="K51" s="206">
        <v>4.71</v>
      </c>
      <c r="L51" s="206">
        <v>2.73</v>
      </c>
      <c r="M51" s="206">
        <v>0</v>
      </c>
      <c r="N51" s="206">
        <v>1.24</v>
      </c>
      <c r="O51" s="206">
        <v>2.08</v>
      </c>
      <c r="P51" s="206">
        <v>2.5499999999999998</v>
      </c>
      <c r="Q51" s="206">
        <v>0.23</v>
      </c>
      <c r="R51" s="206">
        <v>0.44</v>
      </c>
      <c r="S51" s="206">
        <v>0.28000000000000003</v>
      </c>
      <c r="T51" s="206">
        <v>0.56000000000000005</v>
      </c>
      <c r="U51" s="206">
        <v>11.53</v>
      </c>
      <c r="V51" s="206">
        <v>0.19</v>
      </c>
      <c r="W51" s="206">
        <v>0.34</v>
      </c>
      <c r="X51" s="206">
        <v>13.54</v>
      </c>
      <c r="Y51" s="206">
        <v>0</v>
      </c>
      <c r="Z51" s="206">
        <v>2.62</v>
      </c>
      <c r="AA51" s="206">
        <v>0.85</v>
      </c>
      <c r="AB51" s="206">
        <v>0</v>
      </c>
      <c r="AC51" s="206">
        <v>1.26</v>
      </c>
      <c r="AD51" s="206">
        <v>6.82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1.35</v>
      </c>
      <c r="E52" s="206">
        <v>0</v>
      </c>
      <c r="F52" s="206">
        <v>18.95</v>
      </c>
      <c r="G52" s="206">
        <v>0</v>
      </c>
      <c r="H52" s="206">
        <v>0</v>
      </c>
      <c r="I52" s="206">
        <v>24.25</v>
      </c>
      <c r="J52" s="206">
        <v>0.28000000000000003</v>
      </c>
      <c r="K52" s="206">
        <v>4.71</v>
      </c>
      <c r="L52" s="206">
        <v>2.73</v>
      </c>
      <c r="M52" s="206">
        <v>0</v>
      </c>
      <c r="N52" s="206">
        <v>1.24</v>
      </c>
      <c r="O52" s="206">
        <v>2.08</v>
      </c>
      <c r="P52" s="206">
        <v>2.5499999999999998</v>
      </c>
      <c r="Q52" s="206">
        <v>0.23</v>
      </c>
      <c r="R52" s="206">
        <v>0.44</v>
      </c>
      <c r="S52" s="206">
        <v>0.28000000000000003</v>
      </c>
      <c r="T52" s="206">
        <v>0.56000000000000005</v>
      </c>
      <c r="U52" s="206">
        <v>11.53</v>
      </c>
      <c r="V52" s="206">
        <v>0.19</v>
      </c>
      <c r="W52" s="206">
        <v>0.34</v>
      </c>
      <c r="X52" s="206">
        <v>13.54</v>
      </c>
      <c r="Y52" s="206">
        <v>0</v>
      </c>
      <c r="Z52" s="206">
        <v>2.62</v>
      </c>
      <c r="AA52" s="206">
        <v>0.85</v>
      </c>
      <c r="AB52" s="206">
        <v>0</v>
      </c>
      <c r="AC52" s="206">
        <v>1.26</v>
      </c>
      <c r="AD52" s="206">
        <v>6.82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9.17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1.35</v>
      </c>
      <c r="E53" s="206">
        <v>0</v>
      </c>
      <c r="F53" s="206">
        <v>18.95</v>
      </c>
      <c r="G53" s="206">
        <v>0</v>
      </c>
      <c r="H53" s="206">
        <v>0</v>
      </c>
      <c r="I53" s="206">
        <v>24.25</v>
      </c>
      <c r="J53" s="206">
        <v>0.28000000000000003</v>
      </c>
      <c r="K53" s="206">
        <v>4.71</v>
      </c>
      <c r="L53" s="206">
        <v>2.73</v>
      </c>
      <c r="M53" s="206">
        <v>0</v>
      </c>
      <c r="N53" s="206">
        <v>1.24</v>
      </c>
      <c r="O53" s="206">
        <v>2.08</v>
      </c>
      <c r="P53" s="206">
        <v>2.5499999999999998</v>
      </c>
      <c r="Q53" s="206">
        <v>0.23</v>
      </c>
      <c r="R53" s="206">
        <v>0.44</v>
      </c>
      <c r="S53" s="206">
        <v>0.28000000000000003</v>
      </c>
      <c r="T53" s="206">
        <v>0.56000000000000005</v>
      </c>
      <c r="U53" s="206">
        <v>11.53</v>
      </c>
      <c r="V53" s="206">
        <v>0.19</v>
      </c>
      <c r="W53" s="206">
        <v>0.34</v>
      </c>
      <c r="X53" s="206">
        <v>13.54</v>
      </c>
      <c r="Y53" s="206">
        <v>0</v>
      </c>
      <c r="Z53" s="206">
        <v>2.62</v>
      </c>
      <c r="AA53" s="206">
        <v>0.85</v>
      </c>
      <c r="AB53" s="206">
        <v>0</v>
      </c>
      <c r="AC53" s="206">
        <v>1.26</v>
      </c>
      <c r="AD53" s="206">
        <v>6.82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9.17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1.35</v>
      </c>
      <c r="E54" s="206">
        <v>0</v>
      </c>
      <c r="F54" s="206">
        <v>18.95</v>
      </c>
      <c r="G54" s="206">
        <v>0</v>
      </c>
      <c r="H54" s="206">
        <v>0</v>
      </c>
      <c r="I54" s="206">
        <v>24.25</v>
      </c>
      <c r="J54" s="206">
        <v>0.28000000000000003</v>
      </c>
      <c r="K54" s="206">
        <v>4.71</v>
      </c>
      <c r="L54" s="206">
        <v>47.67</v>
      </c>
      <c r="M54" s="206">
        <v>0</v>
      </c>
      <c r="N54" s="206">
        <v>1.24</v>
      </c>
      <c r="O54" s="206">
        <v>2.08</v>
      </c>
      <c r="P54" s="206">
        <v>2.5499999999999998</v>
      </c>
      <c r="Q54" s="206">
        <v>0.23</v>
      </c>
      <c r="R54" s="206">
        <v>0.44</v>
      </c>
      <c r="S54" s="206">
        <v>0.28000000000000003</v>
      </c>
      <c r="T54" s="206">
        <v>0.56000000000000005</v>
      </c>
      <c r="U54" s="206">
        <v>11.53</v>
      </c>
      <c r="V54" s="206">
        <v>0.19</v>
      </c>
      <c r="W54" s="206">
        <v>0.34</v>
      </c>
      <c r="X54" s="206">
        <v>13.54</v>
      </c>
      <c r="Y54" s="206">
        <v>0</v>
      </c>
      <c r="Z54" s="206">
        <v>2.62</v>
      </c>
      <c r="AA54" s="206">
        <v>0.85</v>
      </c>
      <c r="AB54" s="206">
        <v>0</v>
      </c>
      <c r="AC54" s="206">
        <v>1.26</v>
      </c>
      <c r="AD54" s="206">
        <v>6.82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9.17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1.35</v>
      </c>
      <c r="E55" s="206">
        <v>0</v>
      </c>
      <c r="F55" s="206">
        <v>18.95</v>
      </c>
      <c r="G55" s="206">
        <v>0</v>
      </c>
      <c r="H55" s="206">
        <v>0</v>
      </c>
      <c r="I55" s="206">
        <v>24.25</v>
      </c>
      <c r="J55" s="206">
        <v>0.28000000000000003</v>
      </c>
      <c r="K55" s="206">
        <v>21.23</v>
      </c>
      <c r="L55" s="206">
        <v>47.67</v>
      </c>
      <c r="M55" s="206">
        <v>0</v>
      </c>
      <c r="N55" s="206">
        <v>1.24</v>
      </c>
      <c r="O55" s="206">
        <v>2.08</v>
      </c>
      <c r="P55" s="206">
        <v>2.5499999999999998</v>
      </c>
      <c r="Q55" s="206">
        <v>0.23</v>
      </c>
      <c r="R55" s="206">
        <v>0.44</v>
      </c>
      <c r="S55" s="206">
        <v>0.28000000000000003</v>
      </c>
      <c r="T55" s="206">
        <v>0.56000000000000005</v>
      </c>
      <c r="U55" s="206">
        <v>11.53</v>
      </c>
      <c r="V55" s="206">
        <v>0.19</v>
      </c>
      <c r="W55" s="206">
        <v>0.34</v>
      </c>
      <c r="X55" s="206">
        <v>13.54</v>
      </c>
      <c r="Y55" s="206">
        <v>0</v>
      </c>
      <c r="Z55" s="206">
        <v>2.62</v>
      </c>
      <c r="AA55" s="206">
        <v>0.85</v>
      </c>
      <c r="AB55" s="206">
        <v>0</v>
      </c>
      <c r="AC55" s="206">
        <v>1.26</v>
      </c>
      <c r="AD55" s="206">
        <v>6.82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9.17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1.35</v>
      </c>
      <c r="E56" s="206">
        <v>0</v>
      </c>
      <c r="F56" s="206">
        <v>18.95</v>
      </c>
      <c r="G56" s="206">
        <v>0</v>
      </c>
      <c r="H56" s="206">
        <v>0</v>
      </c>
      <c r="I56" s="206">
        <v>24.25</v>
      </c>
      <c r="J56" s="206">
        <v>0.28000000000000003</v>
      </c>
      <c r="K56" s="206">
        <v>43.76</v>
      </c>
      <c r="L56" s="206">
        <v>47.67</v>
      </c>
      <c r="M56" s="206">
        <v>0</v>
      </c>
      <c r="N56" s="206">
        <v>1.24</v>
      </c>
      <c r="O56" s="206">
        <v>2.08</v>
      </c>
      <c r="P56" s="206">
        <v>2.5499999999999998</v>
      </c>
      <c r="Q56" s="206">
        <v>2.85</v>
      </c>
      <c r="R56" s="206">
        <v>6.13</v>
      </c>
      <c r="S56" s="206">
        <v>3.41</v>
      </c>
      <c r="T56" s="206">
        <v>0.56000000000000005</v>
      </c>
      <c r="U56" s="206">
        <v>11.53</v>
      </c>
      <c r="V56" s="206">
        <v>4.6100000000000003</v>
      </c>
      <c r="W56" s="206">
        <v>0.34</v>
      </c>
      <c r="X56" s="206">
        <v>13.54</v>
      </c>
      <c r="Y56" s="206">
        <v>0</v>
      </c>
      <c r="Z56" s="206">
        <v>2.62</v>
      </c>
      <c r="AA56" s="206">
        <v>0.85</v>
      </c>
      <c r="AB56" s="206">
        <v>0</v>
      </c>
      <c r="AC56" s="206">
        <v>1.26</v>
      </c>
      <c r="AD56" s="206">
        <v>6.82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9.17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1.35</v>
      </c>
      <c r="E57" s="206">
        <v>0</v>
      </c>
      <c r="F57" s="206">
        <v>18.95</v>
      </c>
      <c r="G57" s="206">
        <v>0</v>
      </c>
      <c r="H57" s="206">
        <v>0</v>
      </c>
      <c r="I57" s="206">
        <v>24.25</v>
      </c>
      <c r="J57" s="206">
        <v>0.28000000000000003</v>
      </c>
      <c r="K57" s="206">
        <v>43.76</v>
      </c>
      <c r="L57" s="206">
        <v>47.67</v>
      </c>
      <c r="M57" s="206">
        <v>0</v>
      </c>
      <c r="N57" s="206">
        <v>1.24</v>
      </c>
      <c r="O57" s="206">
        <v>2.08</v>
      </c>
      <c r="P57" s="206">
        <v>2.5499999999999998</v>
      </c>
      <c r="Q57" s="206">
        <v>2.85</v>
      </c>
      <c r="R57" s="206">
        <v>6.13</v>
      </c>
      <c r="S57" s="206">
        <v>3.41</v>
      </c>
      <c r="T57" s="206">
        <v>0.56000000000000005</v>
      </c>
      <c r="U57" s="206">
        <v>11.53</v>
      </c>
      <c r="V57" s="206">
        <v>4.6100000000000003</v>
      </c>
      <c r="W57" s="206">
        <v>0.34</v>
      </c>
      <c r="X57" s="206">
        <v>13.54</v>
      </c>
      <c r="Y57" s="206">
        <v>0</v>
      </c>
      <c r="Z57" s="206">
        <v>2.62</v>
      </c>
      <c r="AA57" s="206">
        <v>0.85</v>
      </c>
      <c r="AB57" s="206">
        <v>0</v>
      </c>
      <c r="AC57" s="206">
        <v>1.26</v>
      </c>
      <c r="AD57" s="206">
        <v>6.82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9.17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1.35</v>
      </c>
      <c r="E58" s="206">
        <v>0</v>
      </c>
      <c r="F58" s="206">
        <v>18.95</v>
      </c>
      <c r="G58" s="206">
        <v>0</v>
      </c>
      <c r="H58" s="206">
        <v>0</v>
      </c>
      <c r="I58" s="206">
        <v>24.25</v>
      </c>
      <c r="J58" s="206">
        <v>0.28000000000000003</v>
      </c>
      <c r="K58" s="206">
        <v>43.76</v>
      </c>
      <c r="L58" s="206">
        <v>47.67</v>
      </c>
      <c r="M58" s="206">
        <v>0</v>
      </c>
      <c r="N58" s="206">
        <v>1.24</v>
      </c>
      <c r="O58" s="206">
        <v>2.08</v>
      </c>
      <c r="P58" s="206">
        <v>2.5499999999999998</v>
      </c>
      <c r="Q58" s="206">
        <v>2.85</v>
      </c>
      <c r="R58" s="206">
        <v>6.13</v>
      </c>
      <c r="S58" s="206">
        <v>3.41</v>
      </c>
      <c r="T58" s="206">
        <v>0.56000000000000005</v>
      </c>
      <c r="U58" s="206">
        <v>11.53</v>
      </c>
      <c r="V58" s="206">
        <v>4.6100000000000003</v>
      </c>
      <c r="W58" s="206">
        <v>0.34</v>
      </c>
      <c r="X58" s="206">
        <v>13.54</v>
      </c>
      <c r="Y58" s="206">
        <v>0</v>
      </c>
      <c r="Z58" s="206">
        <v>2.62</v>
      </c>
      <c r="AA58" s="206">
        <v>0.85</v>
      </c>
      <c r="AB58" s="206">
        <v>0</v>
      </c>
      <c r="AC58" s="206">
        <v>1.26</v>
      </c>
      <c r="AD58" s="206">
        <v>6.82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9.17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1.35</v>
      </c>
      <c r="E59" s="206">
        <v>0</v>
      </c>
      <c r="F59" s="206">
        <v>18.95</v>
      </c>
      <c r="G59" s="206">
        <v>0</v>
      </c>
      <c r="H59" s="206">
        <v>0</v>
      </c>
      <c r="I59" s="206">
        <v>24.25</v>
      </c>
      <c r="J59" s="206">
        <v>0.28000000000000003</v>
      </c>
      <c r="K59" s="206">
        <v>43.76</v>
      </c>
      <c r="L59" s="206">
        <v>47.67</v>
      </c>
      <c r="M59" s="206">
        <v>0</v>
      </c>
      <c r="N59" s="206">
        <v>1.24</v>
      </c>
      <c r="O59" s="206">
        <v>2.08</v>
      </c>
      <c r="P59" s="206">
        <v>2.5499999999999998</v>
      </c>
      <c r="Q59" s="206">
        <v>2.85</v>
      </c>
      <c r="R59" s="206">
        <v>6.13</v>
      </c>
      <c r="S59" s="206">
        <v>3.41</v>
      </c>
      <c r="T59" s="206">
        <v>0.56000000000000005</v>
      </c>
      <c r="U59" s="206">
        <v>11.53</v>
      </c>
      <c r="V59" s="206">
        <v>4.6100000000000003</v>
      </c>
      <c r="W59" s="206">
        <v>0.34</v>
      </c>
      <c r="X59" s="206">
        <v>13.54</v>
      </c>
      <c r="Y59" s="206">
        <v>0</v>
      </c>
      <c r="Z59" s="206">
        <v>2.62</v>
      </c>
      <c r="AA59" s="206">
        <v>0.85</v>
      </c>
      <c r="AB59" s="206">
        <v>0</v>
      </c>
      <c r="AC59" s="206">
        <v>1.26</v>
      </c>
      <c r="AD59" s="206">
        <v>6.82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9.17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1.35</v>
      </c>
      <c r="E60" s="206">
        <v>0</v>
      </c>
      <c r="F60" s="206">
        <v>18.95</v>
      </c>
      <c r="G60" s="206">
        <v>0</v>
      </c>
      <c r="H60" s="206">
        <v>0</v>
      </c>
      <c r="I60" s="206">
        <v>24.25</v>
      </c>
      <c r="J60" s="206">
        <v>0.28000000000000003</v>
      </c>
      <c r="K60" s="206">
        <v>43.76</v>
      </c>
      <c r="L60" s="206">
        <v>47.67</v>
      </c>
      <c r="M60" s="206">
        <v>0</v>
      </c>
      <c r="N60" s="206">
        <v>1.24</v>
      </c>
      <c r="O60" s="206">
        <v>2.08</v>
      </c>
      <c r="P60" s="206">
        <v>2.5499999999999998</v>
      </c>
      <c r="Q60" s="206">
        <v>2.85</v>
      </c>
      <c r="R60" s="206">
        <v>6.13</v>
      </c>
      <c r="S60" s="206">
        <v>3.41</v>
      </c>
      <c r="T60" s="206">
        <v>0.56000000000000005</v>
      </c>
      <c r="U60" s="206">
        <v>11.53</v>
      </c>
      <c r="V60" s="206">
        <v>4.6100000000000003</v>
      </c>
      <c r="W60" s="206">
        <v>0.34</v>
      </c>
      <c r="X60" s="206">
        <v>13.54</v>
      </c>
      <c r="Y60" s="206">
        <v>0</v>
      </c>
      <c r="Z60" s="206">
        <v>2.62</v>
      </c>
      <c r="AA60" s="206">
        <v>0.85</v>
      </c>
      <c r="AB60" s="206">
        <v>0</v>
      </c>
      <c r="AC60" s="206">
        <v>1.26</v>
      </c>
      <c r="AD60" s="206">
        <v>6.82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9.17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1.35</v>
      </c>
      <c r="E61" s="206">
        <v>0</v>
      </c>
      <c r="F61" s="206">
        <v>18.95</v>
      </c>
      <c r="G61" s="206">
        <v>0</v>
      </c>
      <c r="H61" s="206">
        <v>0</v>
      </c>
      <c r="I61" s="206">
        <v>24.25</v>
      </c>
      <c r="J61" s="206">
        <v>0.28000000000000003</v>
      </c>
      <c r="K61" s="206">
        <v>43.76</v>
      </c>
      <c r="L61" s="206">
        <v>47.67</v>
      </c>
      <c r="M61" s="206">
        <v>0</v>
      </c>
      <c r="N61" s="206">
        <v>1.24</v>
      </c>
      <c r="O61" s="206">
        <v>2.08</v>
      </c>
      <c r="P61" s="206">
        <v>2.5499999999999998</v>
      </c>
      <c r="Q61" s="206">
        <v>2.85</v>
      </c>
      <c r="R61" s="206">
        <v>6.13</v>
      </c>
      <c r="S61" s="206">
        <v>3.41</v>
      </c>
      <c r="T61" s="206">
        <v>0.56000000000000005</v>
      </c>
      <c r="U61" s="206">
        <v>11.53</v>
      </c>
      <c r="V61" s="206">
        <v>4.6100000000000003</v>
      </c>
      <c r="W61" s="206">
        <v>0.34</v>
      </c>
      <c r="X61" s="206">
        <v>13.54</v>
      </c>
      <c r="Y61" s="206">
        <v>0</v>
      </c>
      <c r="Z61" s="206">
        <v>2.62</v>
      </c>
      <c r="AA61" s="206">
        <v>0.85</v>
      </c>
      <c r="AB61" s="206">
        <v>0</v>
      </c>
      <c r="AC61" s="206">
        <v>1.26</v>
      </c>
      <c r="AD61" s="206">
        <v>6.82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9.17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1.35</v>
      </c>
      <c r="E62" s="206">
        <v>0</v>
      </c>
      <c r="F62" s="206">
        <v>18.95</v>
      </c>
      <c r="G62" s="206">
        <v>0</v>
      </c>
      <c r="H62" s="206">
        <v>0</v>
      </c>
      <c r="I62" s="206">
        <v>24.25</v>
      </c>
      <c r="J62" s="206">
        <v>0.28000000000000003</v>
      </c>
      <c r="K62" s="206">
        <v>43.76</v>
      </c>
      <c r="L62" s="206">
        <v>47.67</v>
      </c>
      <c r="M62" s="206">
        <v>0</v>
      </c>
      <c r="N62" s="206">
        <v>1.24</v>
      </c>
      <c r="O62" s="206">
        <v>2.08</v>
      </c>
      <c r="P62" s="206">
        <v>2.5499999999999998</v>
      </c>
      <c r="Q62" s="206">
        <v>2.85</v>
      </c>
      <c r="R62" s="206">
        <v>6.13</v>
      </c>
      <c r="S62" s="206">
        <v>3.41</v>
      </c>
      <c r="T62" s="206">
        <v>0.56000000000000005</v>
      </c>
      <c r="U62" s="206">
        <v>11.53</v>
      </c>
      <c r="V62" s="206">
        <v>4.6100000000000003</v>
      </c>
      <c r="W62" s="206">
        <v>0.34</v>
      </c>
      <c r="X62" s="206">
        <v>13.54</v>
      </c>
      <c r="Y62" s="206">
        <v>0</v>
      </c>
      <c r="Z62" s="206">
        <v>2.62</v>
      </c>
      <c r="AA62" s="206">
        <v>0.85</v>
      </c>
      <c r="AB62" s="206">
        <v>0</v>
      </c>
      <c r="AC62" s="206">
        <v>1.49</v>
      </c>
      <c r="AD62" s="206">
        <v>6.82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9.17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1.35</v>
      </c>
      <c r="E63" s="206">
        <v>0</v>
      </c>
      <c r="F63" s="206">
        <v>18.95</v>
      </c>
      <c r="G63" s="206">
        <v>0</v>
      </c>
      <c r="H63" s="206">
        <v>0</v>
      </c>
      <c r="I63" s="206">
        <v>24.25</v>
      </c>
      <c r="J63" s="206">
        <v>0.28000000000000003</v>
      </c>
      <c r="K63" s="206">
        <v>43.76</v>
      </c>
      <c r="L63" s="206">
        <v>47.67</v>
      </c>
      <c r="M63" s="206">
        <v>0</v>
      </c>
      <c r="N63" s="206">
        <v>1.24</v>
      </c>
      <c r="O63" s="206">
        <v>2.08</v>
      </c>
      <c r="P63" s="206">
        <v>2.5499999999999998</v>
      </c>
      <c r="Q63" s="206">
        <v>2.85</v>
      </c>
      <c r="R63" s="206">
        <v>6.13</v>
      </c>
      <c r="S63" s="206">
        <v>3.41</v>
      </c>
      <c r="T63" s="206">
        <v>0.56000000000000005</v>
      </c>
      <c r="U63" s="206">
        <v>11.53</v>
      </c>
      <c r="V63" s="206">
        <v>4.6100000000000003</v>
      </c>
      <c r="W63" s="206">
        <v>0.42</v>
      </c>
      <c r="X63" s="206">
        <v>13.54</v>
      </c>
      <c r="Y63" s="206">
        <v>0</v>
      </c>
      <c r="Z63" s="206">
        <v>2.62</v>
      </c>
      <c r="AA63" s="206">
        <v>0.85</v>
      </c>
      <c r="AB63" s="206">
        <v>0</v>
      </c>
      <c r="AC63" s="206">
        <v>1.49</v>
      </c>
      <c r="AD63" s="206">
        <v>6.82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9.17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1.35</v>
      </c>
      <c r="E64" s="206">
        <v>0</v>
      </c>
      <c r="F64" s="206">
        <v>18.95</v>
      </c>
      <c r="G64" s="206">
        <v>0</v>
      </c>
      <c r="H64" s="206">
        <v>0</v>
      </c>
      <c r="I64" s="206">
        <v>24.25</v>
      </c>
      <c r="J64" s="206">
        <v>0.28000000000000003</v>
      </c>
      <c r="K64" s="206">
        <v>43.76</v>
      </c>
      <c r="L64" s="206">
        <v>47.67</v>
      </c>
      <c r="M64" s="206">
        <v>0</v>
      </c>
      <c r="N64" s="206">
        <v>1.24</v>
      </c>
      <c r="O64" s="206">
        <v>2.08</v>
      </c>
      <c r="P64" s="206">
        <v>2.5499999999999998</v>
      </c>
      <c r="Q64" s="206">
        <v>2.85</v>
      </c>
      <c r="R64" s="206">
        <v>6.13</v>
      </c>
      <c r="S64" s="206">
        <v>3.41</v>
      </c>
      <c r="T64" s="206">
        <v>0.56000000000000005</v>
      </c>
      <c r="U64" s="206">
        <v>11.53</v>
      </c>
      <c r="V64" s="206">
        <v>4.6100000000000003</v>
      </c>
      <c r="W64" s="206">
        <v>0.42</v>
      </c>
      <c r="X64" s="206">
        <v>13.54</v>
      </c>
      <c r="Y64" s="206">
        <v>0</v>
      </c>
      <c r="Z64" s="206">
        <v>2.62</v>
      </c>
      <c r="AA64" s="206">
        <v>0.85</v>
      </c>
      <c r="AB64" s="206">
        <v>0</v>
      </c>
      <c r="AC64" s="206">
        <v>1.49</v>
      </c>
      <c r="AD64" s="206">
        <v>6.82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9.17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18.95</v>
      </c>
      <c r="G65" s="206">
        <v>0</v>
      </c>
      <c r="H65" s="206">
        <v>0</v>
      </c>
      <c r="I65" s="206">
        <v>24.25</v>
      </c>
      <c r="J65" s="206">
        <v>0.28000000000000003</v>
      </c>
      <c r="K65" s="206">
        <v>44.16</v>
      </c>
      <c r="L65" s="206">
        <v>47.67</v>
      </c>
      <c r="M65" s="206">
        <v>0</v>
      </c>
      <c r="N65" s="206">
        <v>1.24</v>
      </c>
      <c r="O65" s="206">
        <v>2.08</v>
      </c>
      <c r="P65" s="206">
        <v>2.5499999999999998</v>
      </c>
      <c r="Q65" s="206">
        <v>2.85</v>
      </c>
      <c r="R65" s="206">
        <v>6.13</v>
      </c>
      <c r="S65" s="206">
        <v>3.41</v>
      </c>
      <c r="T65" s="206">
        <v>0.56000000000000005</v>
      </c>
      <c r="U65" s="206">
        <v>11.53</v>
      </c>
      <c r="V65" s="206">
        <v>4.6100000000000003</v>
      </c>
      <c r="W65" s="206">
        <v>0.41</v>
      </c>
      <c r="X65" s="206">
        <v>13.54</v>
      </c>
      <c r="Y65" s="206">
        <v>0</v>
      </c>
      <c r="Z65" s="206">
        <v>2.62</v>
      </c>
      <c r="AA65" s="206">
        <v>0.85</v>
      </c>
      <c r="AB65" s="206">
        <v>0</v>
      </c>
      <c r="AC65" s="206">
        <v>1.49</v>
      </c>
      <c r="AD65" s="206">
        <v>6.82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9.17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18.95</v>
      </c>
      <c r="G66" s="206">
        <v>0</v>
      </c>
      <c r="H66" s="206">
        <v>0</v>
      </c>
      <c r="I66" s="206">
        <v>24.25</v>
      </c>
      <c r="J66" s="206">
        <v>0.28000000000000003</v>
      </c>
      <c r="K66" s="206">
        <v>44.16</v>
      </c>
      <c r="L66" s="206">
        <v>47.67</v>
      </c>
      <c r="M66" s="206">
        <v>0</v>
      </c>
      <c r="N66" s="206">
        <v>1.24</v>
      </c>
      <c r="O66" s="206">
        <v>2.08</v>
      </c>
      <c r="P66" s="206">
        <v>2.5499999999999998</v>
      </c>
      <c r="Q66" s="206">
        <v>2.85</v>
      </c>
      <c r="R66" s="206">
        <v>6.13</v>
      </c>
      <c r="S66" s="206">
        <v>3.41</v>
      </c>
      <c r="T66" s="206">
        <v>0.56000000000000005</v>
      </c>
      <c r="U66" s="206">
        <v>11.53</v>
      </c>
      <c r="V66" s="206">
        <v>4.6100000000000003</v>
      </c>
      <c r="W66" s="206">
        <v>0.41</v>
      </c>
      <c r="X66" s="206">
        <v>13.54</v>
      </c>
      <c r="Y66" s="206">
        <v>0</v>
      </c>
      <c r="Z66" s="206">
        <v>2.62</v>
      </c>
      <c r="AA66" s="206">
        <v>0.85</v>
      </c>
      <c r="AB66" s="206">
        <v>0</v>
      </c>
      <c r="AC66" s="206">
        <v>1.49</v>
      </c>
      <c r="AD66" s="206">
        <v>6.82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9.17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18.95</v>
      </c>
      <c r="G67" s="206">
        <v>0</v>
      </c>
      <c r="H67" s="206">
        <v>0</v>
      </c>
      <c r="I67" s="206">
        <v>24.25</v>
      </c>
      <c r="J67" s="206">
        <v>0.28000000000000003</v>
      </c>
      <c r="K67" s="206">
        <v>57.8</v>
      </c>
      <c r="L67" s="206">
        <v>47.67</v>
      </c>
      <c r="M67" s="206">
        <v>0</v>
      </c>
      <c r="N67" s="206">
        <v>1.24</v>
      </c>
      <c r="O67" s="206">
        <v>2.08</v>
      </c>
      <c r="P67" s="206">
        <v>2.5499999999999998</v>
      </c>
      <c r="Q67" s="206">
        <v>2.85</v>
      </c>
      <c r="R67" s="206">
        <v>6.13</v>
      </c>
      <c r="S67" s="206">
        <v>3.41</v>
      </c>
      <c r="T67" s="206">
        <v>0.56000000000000005</v>
      </c>
      <c r="U67" s="206">
        <v>11.53</v>
      </c>
      <c r="V67" s="206">
        <v>4.6100000000000003</v>
      </c>
      <c r="W67" s="206">
        <v>3.23</v>
      </c>
      <c r="X67" s="206">
        <v>13.54</v>
      </c>
      <c r="Y67" s="206">
        <v>0</v>
      </c>
      <c r="Z67" s="206">
        <v>2.62</v>
      </c>
      <c r="AA67" s="206">
        <v>0.85</v>
      </c>
      <c r="AB67" s="206">
        <v>0</v>
      </c>
      <c r="AC67" s="206">
        <v>1.49</v>
      </c>
      <c r="AD67" s="206">
        <v>6.82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9.17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18.95</v>
      </c>
      <c r="G68" s="206">
        <v>0</v>
      </c>
      <c r="H68" s="206">
        <v>0</v>
      </c>
      <c r="I68" s="206">
        <v>24.25</v>
      </c>
      <c r="J68" s="206">
        <v>0.28000000000000003</v>
      </c>
      <c r="K68" s="206">
        <v>36.96</v>
      </c>
      <c r="L68" s="206">
        <v>47.67</v>
      </c>
      <c r="M68" s="206">
        <v>0</v>
      </c>
      <c r="N68" s="206">
        <v>1.24</v>
      </c>
      <c r="O68" s="206">
        <v>2.08</v>
      </c>
      <c r="P68" s="206">
        <v>2.5499999999999998</v>
      </c>
      <c r="Q68" s="206">
        <v>2.85</v>
      </c>
      <c r="R68" s="206">
        <v>6.13</v>
      </c>
      <c r="S68" s="206">
        <v>3.41</v>
      </c>
      <c r="T68" s="206">
        <v>0.56000000000000005</v>
      </c>
      <c r="U68" s="206">
        <v>11.53</v>
      </c>
      <c r="V68" s="206">
        <v>4.6100000000000003</v>
      </c>
      <c r="W68" s="206">
        <v>3.23</v>
      </c>
      <c r="X68" s="206">
        <v>13.54</v>
      </c>
      <c r="Y68" s="206">
        <v>0</v>
      </c>
      <c r="Z68" s="206">
        <v>2.62</v>
      </c>
      <c r="AA68" s="206">
        <v>0.85</v>
      </c>
      <c r="AB68" s="206">
        <v>0</v>
      </c>
      <c r="AC68" s="206">
        <v>1.26</v>
      </c>
      <c r="AD68" s="206">
        <v>6.82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9.17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18.95</v>
      </c>
      <c r="G69" s="206">
        <v>0</v>
      </c>
      <c r="H69" s="206">
        <v>0</v>
      </c>
      <c r="I69" s="206">
        <v>24.25</v>
      </c>
      <c r="J69" s="206">
        <v>0.28000000000000003</v>
      </c>
      <c r="K69" s="206">
        <v>49.69</v>
      </c>
      <c r="L69" s="206">
        <v>47.67</v>
      </c>
      <c r="M69" s="206">
        <v>0</v>
      </c>
      <c r="N69" s="206">
        <v>1.24</v>
      </c>
      <c r="O69" s="206">
        <v>2.08</v>
      </c>
      <c r="P69" s="206">
        <v>2.5499999999999998</v>
      </c>
      <c r="Q69" s="206">
        <v>2.85</v>
      </c>
      <c r="R69" s="206">
        <v>6.13</v>
      </c>
      <c r="S69" s="206">
        <v>3.41</v>
      </c>
      <c r="T69" s="206">
        <v>0.56000000000000005</v>
      </c>
      <c r="U69" s="206">
        <v>11.53</v>
      </c>
      <c r="V69" s="206">
        <v>4.6100000000000003</v>
      </c>
      <c r="W69" s="206">
        <v>3.23</v>
      </c>
      <c r="X69" s="206">
        <v>13.54</v>
      </c>
      <c r="Y69" s="206">
        <v>0</v>
      </c>
      <c r="Z69" s="206">
        <v>2.62</v>
      </c>
      <c r="AA69" s="206">
        <v>0.85</v>
      </c>
      <c r="AB69" s="206">
        <v>0</v>
      </c>
      <c r="AC69" s="206">
        <v>1.26</v>
      </c>
      <c r="AD69" s="206">
        <v>6.82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9.17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18.95</v>
      </c>
      <c r="G70" s="206">
        <v>0</v>
      </c>
      <c r="H70" s="206">
        <v>0</v>
      </c>
      <c r="I70" s="206">
        <v>24.25</v>
      </c>
      <c r="J70" s="206">
        <v>0.28000000000000003</v>
      </c>
      <c r="K70" s="206">
        <v>49.69</v>
      </c>
      <c r="L70" s="206">
        <v>47.73</v>
      </c>
      <c r="M70" s="206">
        <v>0</v>
      </c>
      <c r="N70" s="206">
        <v>1.24</v>
      </c>
      <c r="O70" s="206">
        <v>2.08</v>
      </c>
      <c r="P70" s="206">
        <v>2.5499999999999998</v>
      </c>
      <c r="Q70" s="206">
        <v>2.85</v>
      </c>
      <c r="R70" s="206">
        <v>6.13</v>
      </c>
      <c r="S70" s="206">
        <v>3.41</v>
      </c>
      <c r="T70" s="206">
        <v>0.56000000000000005</v>
      </c>
      <c r="U70" s="206">
        <v>11.53</v>
      </c>
      <c r="V70" s="206">
        <v>4.6100000000000003</v>
      </c>
      <c r="W70" s="206">
        <v>3.23</v>
      </c>
      <c r="X70" s="206">
        <v>13.54</v>
      </c>
      <c r="Y70" s="206">
        <v>0</v>
      </c>
      <c r="Z70" s="206">
        <v>2.62</v>
      </c>
      <c r="AA70" s="206">
        <v>0.85</v>
      </c>
      <c r="AB70" s="206">
        <v>0</v>
      </c>
      <c r="AC70" s="206">
        <v>1.03</v>
      </c>
      <c r="AD70" s="206">
        <v>6.82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9.17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18.95</v>
      </c>
      <c r="G71" s="206">
        <v>0</v>
      </c>
      <c r="H71" s="206">
        <v>0</v>
      </c>
      <c r="I71" s="206">
        <v>24.25</v>
      </c>
      <c r="J71" s="206">
        <v>0.28000000000000003</v>
      </c>
      <c r="K71" s="206">
        <v>40.11</v>
      </c>
      <c r="L71" s="206">
        <v>47.67</v>
      </c>
      <c r="M71" s="206">
        <v>0</v>
      </c>
      <c r="N71" s="206">
        <v>1.24</v>
      </c>
      <c r="O71" s="206">
        <v>2.08</v>
      </c>
      <c r="P71" s="206">
        <v>2.5499999999999998</v>
      </c>
      <c r="Q71" s="206">
        <v>2.85</v>
      </c>
      <c r="R71" s="206">
        <v>6.13</v>
      </c>
      <c r="S71" s="206">
        <v>3.41</v>
      </c>
      <c r="T71" s="206">
        <v>0.56000000000000005</v>
      </c>
      <c r="U71" s="206">
        <v>11.53</v>
      </c>
      <c r="V71" s="206">
        <v>4.6100000000000003</v>
      </c>
      <c r="W71" s="206">
        <v>0.41</v>
      </c>
      <c r="X71" s="206">
        <v>13.54</v>
      </c>
      <c r="Y71" s="206">
        <v>0</v>
      </c>
      <c r="Z71" s="206">
        <v>2.62</v>
      </c>
      <c r="AA71" s="206">
        <v>0.85</v>
      </c>
      <c r="AB71" s="206">
        <v>0</v>
      </c>
      <c r="AC71" s="206">
        <v>1.03</v>
      </c>
      <c r="AD71" s="206">
        <v>6.82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9.17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18.95</v>
      </c>
      <c r="G72" s="206">
        <v>0</v>
      </c>
      <c r="H72" s="206">
        <v>0</v>
      </c>
      <c r="I72" s="206">
        <v>24.25</v>
      </c>
      <c r="J72" s="206">
        <v>0.28000000000000003</v>
      </c>
      <c r="K72" s="206">
        <v>44.9</v>
      </c>
      <c r="L72" s="206">
        <v>47.67</v>
      </c>
      <c r="M72" s="206">
        <v>0</v>
      </c>
      <c r="N72" s="206">
        <v>1.24</v>
      </c>
      <c r="O72" s="206">
        <v>2.08</v>
      </c>
      <c r="P72" s="206">
        <v>2.5499999999999998</v>
      </c>
      <c r="Q72" s="206">
        <v>2.85</v>
      </c>
      <c r="R72" s="206">
        <v>6.13</v>
      </c>
      <c r="S72" s="206">
        <v>3.41</v>
      </c>
      <c r="T72" s="206">
        <v>0.56000000000000005</v>
      </c>
      <c r="U72" s="206">
        <v>11.53</v>
      </c>
      <c r="V72" s="206">
        <v>0.19</v>
      </c>
      <c r="W72" s="206">
        <v>0.41</v>
      </c>
      <c r="X72" s="206">
        <v>13.54</v>
      </c>
      <c r="Y72" s="206">
        <v>0</v>
      </c>
      <c r="Z72" s="206">
        <v>2.62</v>
      </c>
      <c r="AA72" s="206">
        <v>0.85</v>
      </c>
      <c r="AB72" s="206">
        <v>0</v>
      </c>
      <c r="AC72" s="206">
        <v>1.03</v>
      </c>
      <c r="AD72" s="206">
        <v>6.82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9.17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18.95</v>
      </c>
      <c r="G73" s="206">
        <v>0</v>
      </c>
      <c r="H73" s="206">
        <v>0</v>
      </c>
      <c r="I73" s="206">
        <v>24.25</v>
      </c>
      <c r="J73" s="206">
        <v>0.28000000000000003</v>
      </c>
      <c r="K73" s="206">
        <v>40.11</v>
      </c>
      <c r="L73" s="206">
        <v>47.67</v>
      </c>
      <c r="M73" s="206">
        <v>0</v>
      </c>
      <c r="N73" s="206">
        <v>1.24</v>
      </c>
      <c r="O73" s="206">
        <v>2.08</v>
      </c>
      <c r="P73" s="206">
        <v>2.5499999999999998</v>
      </c>
      <c r="Q73" s="206">
        <v>0.23</v>
      </c>
      <c r="R73" s="206">
        <v>1.89</v>
      </c>
      <c r="S73" s="206">
        <v>0.79</v>
      </c>
      <c r="T73" s="206">
        <v>0.56000000000000005</v>
      </c>
      <c r="U73" s="206">
        <v>11.53</v>
      </c>
      <c r="V73" s="206">
        <v>0.19</v>
      </c>
      <c r="W73" s="206">
        <v>3.23</v>
      </c>
      <c r="X73" s="206">
        <v>13.54</v>
      </c>
      <c r="Y73" s="206">
        <v>0</v>
      </c>
      <c r="Z73" s="206">
        <v>2.62</v>
      </c>
      <c r="AA73" s="206">
        <v>0.85</v>
      </c>
      <c r="AB73" s="206">
        <v>0</v>
      </c>
      <c r="AC73" s="206">
        <v>0.8</v>
      </c>
      <c r="AD73" s="206">
        <v>6.82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9.17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18.95</v>
      </c>
      <c r="G74" s="206">
        <v>0</v>
      </c>
      <c r="H74" s="206">
        <v>0</v>
      </c>
      <c r="I74" s="206">
        <v>24.25</v>
      </c>
      <c r="J74" s="206">
        <v>0.28000000000000003</v>
      </c>
      <c r="K74" s="206">
        <v>6.89</v>
      </c>
      <c r="L74" s="206">
        <v>2.73</v>
      </c>
      <c r="M74" s="206">
        <v>0</v>
      </c>
      <c r="N74" s="206">
        <v>1.24</v>
      </c>
      <c r="O74" s="206">
        <v>2.08</v>
      </c>
      <c r="P74" s="206">
        <v>2.5499999999999998</v>
      </c>
      <c r="Q74" s="206">
        <v>0.23</v>
      </c>
      <c r="R74" s="206">
        <v>0.87</v>
      </c>
      <c r="S74" s="206">
        <v>0.28000000000000003</v>
      </c>
      <c r="T74" s="206">
        <v>0.56000000000000005</v>
      </c>
      <c r="U74" s="206">
        <v>11.53</v>
      </c>
      <c r="V74" s="206">
        <v>0.19</v>
      </c>
      <c r="W74" s="206">
        <v>3.23</v>
      </c>
      <c r="X74" s="206">
        <v>13.54</v>
      </c>
      <c r="Y74" s="206">
        <v>0</v>
      </c>
      <c r="Z74" s="206">
        <v>2.62</v>
      </c>
      <c r="AA74" s="206">
        <v>0.85</v>
      </c>
      <c r="AB74" s="206">
        <v>0</v>
      </c>
      <c r="AC74" s="206">
        <v>0.8</v>
      </c>
      <c r="AD74" s="206">
        <v>6.82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9.17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18.95</v>
      </c>
      <c r="G75" s="206">
        <v>0</v>
      </c>
      <c r="H75" s="206">
        <v>0</v>
      </c>
      <c r="I75" s="206">
        <v>24.25</v>
      </c>
      <c r="J75" s="206">
        <v>0.28000000000000003</v>
      </c>
      <c r="K75" s="206">
        <v>6.89</v>
      </c>
      <c r="L75" s="206">
        <v>2.73</v>
      </c>
      <c r="M75" s="206">
        <v>0</v>
      </c>
      <c r="N75" s="206">
        <v>1.24</v>
      </c>
      <c r="O75" s="206">
        <v>2.08</v>
      </c>
      <c r="P75" s="206">
        <v>2.5499999999999998</v>
      </c>
      <c r="Q75" s="206">
        <v>0.23</v>
      </c>
      <c r="R75" s="206">
        <v>0.44</v>
      </c>
      <c r="S75" s="206">
        <v>0.28000000000000003</v>
      </c>
      <c r="T75" s="206">
        <v>0.56000000000000005</v>
      </c>
      <c r="U75" s="206">
        <v>11.53</v>
      </c>
      <c r="V75" s="206">
        <v>0.19</v>
      </c>
      <c r="W75" s="206">
        <v>3.23</v>
      </c>
      <c r="X75" s="206">
        <v>13.54</v>
      </c>
      <c r="Y75" s="206">
        <v>0</v>
      </c>
      <c r="Z75" s="206">
        <v>2.62</v>
      </c>
      <c r="AA75" s="206">
        <v>0.85</v>
      </c>
      <c r="AB75" s="206">
        <v>0</v>
      </c>
      <c r="AC75" s="206">
        <v>0.8</v>
      </c>
      <c r="AD75" s="206">
        <v>6.82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18.95</v>
      </c>
      <c r="G76" s="206">
        <v>0</v>
      </c>
      <c r="H76" s="206">
        <v>0</v>
      </c>
      <c r="I76" s="206">
        <v>24.25</v>
      </c>
      <c r="J76" s="206">
        <v>0.28000000000000003</v>
      </c>
      <c r="K76" s="206">
        <v>6.89</v>
      </c>
      <c r="L76" s="206">
        <v>2.73</v>
      </c>
      <c r="M76" s="206">
        <v>0</v>
      </c>
      <c r="N76" s="206">
        <v>1.24</v>
      </c>
      <c r="O76" s="206">
        <v>2.08</v>
      </c>
      <c r="P76" s="206">
        <v>2.5499999999999998</v>
      </c>
      <c r="Q76" s="206">
        <v>0.23</v>
      </c>
      <c r="R76" s="206">
        <v>0.44</v>
      </c>
      <c r="S76" s="206">
        <v>0.28000000000000003</v>
      </c>
      <c r="T76" s="206">
        <v>0.56000000000000005</v>
      </c>
      <c r="U76" s="206">
        <v>11.53</v>
      </c>
      <c r="V76" s="206">
        <v>0.19</v>
      </c>
      <c r="W76" s="206">
        <v>3.23</v>
      </c>
      <c r="X76" s="206">
        <v>13.54</v>
      </c>
      <c r="Y76" s="206">
        <v>0</v>
      </c>
      <c r="Z76" s="206">
        <v>2.62</v>
      </c>
      <c r="AA76" s="206">
        <v>0.85</v>
      </c>
      <c r="AB76" s="206">
        <v>0</v>
      </c>
      <c r="AC76" s="206">
        <v>0.8</v>
      </c>
      <c r="AD76" s="206">
        <v>6.82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18.95</v>
      </c>
      <c r="G77" s="206">
        <v>0</v>
      </c>
      <c r="H77" s="206">
        <v>0</v>
      </c>
      <c r="I77" s="206">
        <v>24.25</v>
      </c>
      <c r="J77" s="206">
        <v>0.28000000000000003</v>
      </c>
      <c r="K77" s="206">
        <v>6.89</v>
      </c>
      <c r="L77" s="206">
        <v>2.73</v>
      </c>
      <c r="M77" s="206">
        <v>0</v>
      </c>
      <c r="N77" s="206">
        <v>1.24</v>
      </c>
      <c r="O77" s="206">
        <v>2.08</v>
      </c>
      <c r="P77" s="206">
        <v>2.5499999999999998</v>
      </c>
      <c r="Q77" s="206">
        <v>0.23</v>
      </c>
      <c r="R77" s="206">
        <v>0.44</v>
      </c>
      <c r="S77" s="206">
        <v>0.28000000000000003</v>
      </c>
      <c r="T77" s="206">
        <v>0.56000000000000005</v>
      </c>
      <c r="U77" s="206">
        <v>11.53</v>
      </c>
      <c r="V77" s="206">
        <v>0.19</v>
      </c>
      <c r="W77" s="206">
        <v>3.23</v>
      </c>
      <c r="X77" s="206">
        <v>13.54</v>
      </c>
      <c r="Y77" s="206">
        <v>0</v>
      </c>
      <c r="Z77" s="206">
        <v>2.62</v>
      </c>
      <c r="AA77" s="206">
        <v>0.85</v>
      </c>
      <c r="AB77" s="206">
        <v>0</v>
      </c>
      <c r="AC77" s="206">
        <v>0.8</v>
      </c>
      <c r="AD77" s="206">
        <v>6.82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18.95</v>
      </c>
      <c r="G78" s="206">
        <v>0</v>
      </c>
      <c r="H78" s="206">
        <v>0</v>
      </c>
      <c r="I78" s="206">
        <v>24.25</v>
      </c>
      <c r="J78" s="206">
        <v>0.28000000000000003</v>
      </c>
      <c r="K78" s="206">
        <v>6.89</v>
      </c>
      <c r="L78" s="206">
        <v>2.73</v>
      </c>
      <c r="M78" s="206">
        <v>0</v>
      </c>
      <c r="N78" s="206">
        <v>1.24</v>
      </c>
      <c r="O78" s="206">
        <v>2.08</v>
      </c>
      <c r="P78" s="206">
        <v>2.5499999999999998</v>
      </c>
      <c r="Q78" s="206">
        <v>0.23</v>
      </c>
      <c r="R78" s="206">
        <v>0.44</v>
      </c>
      <c r="S78" s="206">
        <v>0.28000000000000003</v>
      </c>
      <c r="T78" s="206">
        <v>0.56000000000000005</v>
      </c>
      <c r="U78" s="206">
        <v>11.53</v>
      </c>
      <c r="V78" s="206">
        <v>0.19</v>
      </c>
      <c r="W78" s="206">
        <v>3.23</v>
      </c>
      <c r="X78" s="206">
        <v>13.54</v>
      </c>
      <c r="Y78" s="206">
        <v>0</v>
      </c>
      <c r="Z78" s="206">
        <v>2.62</v>
      </c>
      <c r="AA78" s="206">
        <v>0.85</v>
      </c>
      <c r="AB78" s="206">
        <v>0</v>
      </c>
      <c r="AC78" s="206">
        <v>0.8</v>
      </c>
      <c r="AD78" s="206">
        <v>6.82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18.95</v>
      </c>
      <c r="G79" s="206">
        <v>0</v>
      </c>
      <c r="H79" s="206">
        <v>0</v>
      </c>
      <c r="I79" s="206">
        <v>24.25</v>
      </c>
      <c r="J79" s="206">
        <v>0.28000000000000003</v>
      </c>
      <c r="K79" s="206">
        <v>6.89</v>
      </c>
      <c r="L79" s="206">
        <v>2.73</v>
      </c>
      <c r="M79" s="206">
        <v>0</v>
      </c>
      <c r="N79" s="206">
        <v>1.24</v>
      </c>
      <c r="O79" s="206">
        <v>2.08</v>
      </c>
      <c r="P79" s="206">
        <v>2.5499999999999998</v>
      </c>
      <c r="Q79" s="206">
        <v>0.23</v>
      </c>
      <c r="R79" s="206">
        <v>0.44</v>
      </c>
      <c r="S79" s="206">
        <v>0.28000000000000003</v>
      </c>
      <c r="T79" s="206">
        <v>0.56000000000000005</v>
      </c>
      <c r="U79" s="206">
        <v>11.53</v>
      </c>
      <c r="V79" s="206">
        <v>0.19</v>
      </c>
      <c r="W79" s="206">
        <v>3.25</v>
      </c>
      <c r="X79" s="206">
        <v>13.54</v>
      </c>
      <c r="Y79" s="206">
        <v>0</v>
      </c>
      <c r="Z79" s="206">
        <v>2.62</v>
      </c>
      <c r="AA79" s="206">
        <v>0.85</v>
      </c>
      <c r="AB79" s="206">
        <v>0</v>
      </c>
      <c r="AC79" s="206">
        <v>0.8</v>
      </c>
      <c r="AD79" s="206">
        <v>6.82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18.95</v>
      </c>
      <c r="G80" s="206">
        <v>0</v>
      </c>
      <c r="H80" s="206">
        <v>0</v>
      </c>
      <c r="I80" s="206">
        <v>24.25</v>
      </c>
      <c r="J80" s="206">
        <v>0.28000000000000003</v>
      </c>
      <c r="K80" s="206">
        <v>6.89</v>
      </c>
      <c r="L80" s="206">
        <v>2.73</v>
      </c>
      <c r="M80" s="206">
        <v>0</v>
      </c>
      <c r="N80" s="206">
        <v>1.24</v>
      </c>
      <c r="O80" s="206">
        <v>2.08</v>
      </c>
      <c r="P80" s="206">
        <v>2.5499999999999998</v>
      </c>
      <c r="Q80" s="206">
        <v>0.23</v>
      </c>
      <c r="R80" s="206">
        <v>0.44</v>
      </c>
      <c r="S80" s="206">
        <v>0.28000000000000003</v>
      </c>
      <c r="T80" s="206">
        <v>0.56000000000000005</v>
      </c>
      <c r="U80" s="206">
        <v>11.53</v>
      </c>
      <c r="V80" s="206">
        <v>0.19</v>
      </c>
      <c r="W80" s="206">
        <v>3.24</v>
      </c>
      <c r="X80" s="206">
        <v>13.54</v>
      </c>
      <c r="Y80" s="206">
        <v>0</v>
      </c>
      <c r="Z80" s="206">
        <v>2.62</v>
      </c>
      <c r="AA80" s="206">
        <v>0.85</v>
      </c>
      <c r="AB80" s="206">
        <v>0</v>
      </c>
      <c r="AC80" s="206">
        <v>0.8</v>
      </c>
      <c r="AD80" s="206">
        <v>6.82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18.95</v>
      </c>
      <c r="G81" s="206">
        <v>0</v>
      </c>
      <c r="H81" s="206">
        <v>0</v>
      </c>
      <c r="I81" s="206">
        <v>24.25</v>
      </c>
      <c r="J81" s="206">
        <v>0.28000000000000003</v>
      </c>
      <c r="K81" s="206">
        <v>6.89</v>
      </c>
      <c r="L81" s="206">
        <v>2.73</v>
      </c>
      <c r="M81" s="206">
        <v>0</v>
      </c>
      <c r="N81" s="206">
        <v>1.24</v>
      </c>
      <c r="O81" s="206">
        <v>2.08</v>
      </c>
      <c r="P81" s="206">
        <v>2.5499999999999998</v>
      </c>
      <c r="Q81" s="206">
        <v>0.23</v>
      </c>
      <c r="R81" s="206">
        <v>0.44</v>
      </c>
      <c r="S81" s="206">
        <v>0.28000000000000003</v>
      </c>
      <c r="T81" s="206">
        <v>0.56000000000000005</v>
      </c>
      <c r="U81" s="206">
        <v>11.53</v>
      </c>
      <c r="V81" s="206">
        <v>0.19</v>
      </c>
      <c r="W81" s="206">
        <v>3.24</v>
      </c>
      <c r="X81" s="206">
        <v>13.54</v>
      </c>
      <c r="Y81" s="206">
        <v>0</v>
      </c>
      <c r="Z81" s="206">
        <v>2.62</v>
      </c>
      <c r="AA81" s="206">
        <v>0.85</v>
      </c>
      <c r="AB81" s="206">
        <v>0</v>
      </c>
      <c r="AC81" s="206">
        <v>0.8</v>
      </c>
      <c r="AD81" s="206">
        <v>6.82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18.95</v>
      </c>
      <c r="G82" s="206">
        <v>0</v>
      </c>
      <c r="H82" s="206">
        <v>0</v>
      </c>
      <c r="I82" s="206">
        <v>24.25</v>
      </c>
      <c r="J82" s="206">
        <v>0.28000000000000003</v>
      </c>
      <c r="K82" s="206">
        <v>6.89</v>
      </c>
      <c r="L82" s="206">
        <v>2.73</v>
      </c>
      <c r="M82" s="206">
        <v>0</v>
      </c>
      <c r="N82" s="206">
        <v>1.24</v>
      </c>
      <c r="O82" s="206">
        <v>2.08</v>
      </c>
      <c r="P82" s="206">
        <v>2.5499999999999998</v>
      </c>
      <c r="Q82" s="206">
        <v>0.23</v>
      </c>
      <c r="R82" s="206">
        <v>0.44</v>
      </c>
      <c r="S82" s="206">
        <v>0.28000000000000003</v>
      </c>
      <c r="T82" s="206">
        <v>0.56000000000000005</v>
      </c>
      <c r="U82" s="206">
        <v>11.53</v>
      </c>
      <c r="V82" s="206">
        <v>0.19</v>
      </c>
      <c r="W82" s="206">
        <v>3.24</v>
      </c>
      <c r="X82" s="206">
        <v>13.54</v>
      </c>
      <c r="Y82" s="206">
        <v>0</v>
      </c>
      <c r="Z82" s="206">
        <v>2.62</v>
      </c>
      <c r="AA82" s="206">
        <v>0.85</v>
      </c>
      <c r="AB82" s="206">
        <v>0</v>
      </c>
      <c r="AC82" s="206">
        <v>0.8</v>
      </c>
      <c r="AD82" s="206">
        <v>6.82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18.95</v>
      </c>
      <c r="G83" s="206">
        <v>0</v>
      </c>
      <c r="H83" s="206">
        <v>0</v>
      </c>
      <c r="I83" s="206">
        <v>24.53</v>
      </c>
      <c r="J83" s="206">
        <v>0.28000000000000003</v>
      </c>
      <c r="K83" s="206">
        <v>6.89</v>
      </c>
      <c r="L83" s="206">
        <v>2.73</v>
      </c>
      <c r="M83" s="206">
        <v>0</v>
      </c>
      <c r="N83" s="206">
        <v>1.24</v>
      </c>
      <c r="O83" s="206">
        <v>2.08</v>
      </c>
      <c r="P83" s="206">
        <v>2.5499999999999998</v>
      </c>
      <c r="Q83" s="206">
        <v>0.23</v>
      </c>
      <c r="R83" s="206">
        <v>0.44</v>
      </c>
      <c r="S83" s="206">
        <v>0.28000000000000003</v>
      </c>
      <c r="T83" s="206">
        <v>0.56000000000000005</v>
      </c>
      <c r="U83" s="206">
        <v>11.53</v>
      </c>
      <c r="V83" s="206">
        <v>0.19</v>
      </c>
      <c r="W83" s="206">
        <v>3.24</v>
      </c>
      <c r="X83" s="206">
        <v>13.54</v>
      </c>
      <c r="Y83" s="206">
        <v>0</v>
      </c>
      <c r="Z83" s="206">
        <v>2.62</v>
      </c>
      <c r="AA83" s="206">
        <v>0.85</v>
      </c>
      <c r="AB83" s="206">
        <v>0</v>
      </c>
      <c r="AC83" s="206">
        <v>0.8</v>
      </c>
      <c r="AD83" s="206">
        <v>6.82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9.17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18.95</v>
      </c>
      <c r="G84" s="206">
        <v>0</v>
      </c>
      <c r="H84" s="206">
        <v>0</v>
      </c>
      <c r="I84" s="206">
        <v>24.53</v>
      </c>
      <c r="J84" s="206">
        <v>0.28000000000000003</v>
      </c>
      <c r="K84" s="206">
        <v>6.89</v>
      </c>
      <c r="L84" s="206">
        <v>47.67</v>
      </c>
      <c r="M84" s="206">
        <v>0</v>
      </c>
      <c r="N84" s="206">
        <v>1.24</v>
      </c>
      <c r="O84" s="206">
        <v>2.08</v>
      </c>
      <c r="P84" s="206">
        <v>2.5499999999999998</v>
      </c>
      <c r="Q84" s="206">
        <v>0.23</v>
      </c>
      <c r="R84" s="206">
        <v>0.44</v>
      </c>
      <c r="S84" s="206">
        <v>0.28000000000000003</v>
      </c>
      <c r="T84" s="206">
        <v>0.56000000000000005</v>
      </c>
      <c r="U84" s="206">
        <v>11.53</v>
      </c>
      <c r="V84" s="206">
        <v>0.19</v>
      </c>
      <c r="W84" s="206">
        <v>3.24</v>
      </c>
      <c r="X84" s="206">
        <v>13.54</v>
      </c>
      <c r="Y84" s="206">
        <v>0</v>
      </c>
      <c r="Z84" s="206">
        <v>2.62</v>
      </c>
      <c r="AA84" s="206">
        <v>0.85</v>
      </c>
      <c r="AB84" s="206">
        <v>0</v>
      </c>
      <c r="AC84" s="206">
        <v>0.8</v>
      </c>
      <c r="AD84" s="206">
        <v>6.82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9.17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18.95</v>
      </c>
      <c r="G85" s="206">
        <v>0</v>
      </c>
      <c r="H85" s="206">
        <v>0</v>
      </c>
      <c r="I85" s="206">
        <v>24.53</v>
      </c>
      <c r="J85" s="206">
        <v>0.28000000000000003</v>
      </c>
      <c r="K85" s="206">
        <v>6.89</v>
      </c>
      <c r="L85" s="206">
        <v>47.67</v>
      </c>
      <c r="M85" s="206">
        <v>0</v>
      </c>
      <c r="N85" s="206">
        <v>1.24</v>
      </c>
      <c r="O85" s="206">
        <v>2.08</v>
      </c>
      <c r="P85" s="206">
        <v>2.5499999999999998</v>
      </c>
      <c r="Q85" s="206">
        <v>0.23</v>
      </c>
      <c r="R85" s="206">
        <v>0.44</v>
      </c>
      <c r="S85" s="206">
        <v>0.28000000000000003</v>
      </c>
      <c r="T85" s="206">
        <v>0.56000000000000005</v>
      </c>
      <c r="U85" s="206">
        <v>11.53</v>
      </c>
      <c r="V85" s="206">
        <v>0.19</v>
      </c>
      <c r="W85" s="206">
        <v>3.24</v>
      </c>
      <c r="X85" s="206">
        <v>13.54</v>
      </c>
      <c r="Y85" s="206">
        <v>0</v>
      </c>
      <c r="Z85" s="206">
        <v>2.62</v>
      </c>
      <c r="AA85" s="206">
        <v>0.85</v>
      </c>
      <c r="AB85" s="206">
        <v>0</v>
      </c>
      <c r="AC85" s="206">
        <v>0.8</v>
      </c>
      <c r="AD85" s="206">
        <v>6.82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9.17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18.95</v>
      </c>
      <c r="G86" s="206">
        <v>0</v>
      </c>
      <c r="H86" s="206">
        <v>0</v>
      </c>
      <c r="I86" s="206">
        <v>24.53</v>
      </c>
      <c r="J86" s="206">
        <v>0.28000000000000003</v>
      </c>
      <c r="K86" s="206">
        <v>6.89</v>
      </c>
      <c r="L86" s="206">
        <v>47.67</v>
      </c>
      <c r="M86" s="206">
        <v>0</v>
      </c>
      <c r="N86" s="206">
        <v>1.24</v>
      </c>
      <c r="O86" s="206">
        <v>2.08</v>
      </c>
      <c r="P86" s="206">
        <v>2.5499999999999998</v>
      </c>
      <c r="Q86" s="206">
        <v>0.23</v>
      </c>
      <c r="R86" s="206">
        <v>0.44</v>
      </c>
      <c r="S86" s="206">
        <v>0.28000000000000003</v>
      </c>
      <c r="T86" s="206">
        <v>0.56000000000000005</v>
      </c>
      <c r="U86" s="206">
        <v>11.53</v>
      </c>
      <c r="V86" s="206">
        <v>0.19</v>
      </c>
      <c r="W86" s="206">
        <v>3.24</v>
      </c>
      <c r="X86" s="206">
        <v>13.54</v>
      </c>
      <c r="Y86" s="206">
        <v>0</v>
      </c>
      <c r="Z86" s="206">
        <v>2.62</v>
      </c>
      <c r="AA86" s="206">
        <v>0.85</v>
      </c>
      <c r="AB86" s="206">
        <v>0</v>
      </c>
      <c r="AC86" s="206">
        <v>0.8</v>
      </c>
      <c r="AD86" s="206">
        <v>6.82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9.17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18.95</v>
      </c>
      <c r="G87" s="206">
        <v>0</v>
      </c>
      <c r="H87" s="206">
        <v>0</v>
      </c>
      <c r="I87" s="206">
        <v>24.53</v>
      </c>
      <c r="J87" s="206">
        <v>0.28000000000000003</v>
      </c>
      <c r="K87" s="206">
        <v>6.89</v>
      </c>
      <c r="L87" s="206">
        <v>47.67</v>
      </c>
      <c r="M87" s="206">
        <v>0</v>
      </c>
      <c r="N87" s="206">
        <v>1.24</v>
      </c>
      <c r="O87" s="206">
        <v>2.08</v>
      </c>
      <c r="P87" s="206">
        <v>2.5499999999999998</v>
      </c>
      <c r="Q87" s="206">
        <v>0.23</v>
      </c>
      <c r="R87" s="206">
        <v>0.44</v>
      </c>
      <c r="S87" s="206">
        <v>0.28000000000000003</v>
      </c>
      <c r="T87" s="206">
        <v>0.56000000000000005</v>
      </c>
      <c r="U87" s="206">
        <v>11.53</v>
      </c>
      <c r="V87" s="206">
        <v>0.19</v>
      </c>
      <c r="W87" s="206">
        <v>3.24</v>
      </c>
      <c r="X87" s="206">
        <v>13.54</v>
      </c>
      <c r="Y87" s="206">
        <v>0</v>
      </c>
      <c r="Z87" s="206">
        <v>2.62</v>
      </c>
      <c r="AA87" s="206">
        <v>0.85</v>
      </c>
      <c r="AB87" s="206">
        <v>0</v>
      </c>
      <c r="AC87" s="206">
        <v>0.8</v>
      </c>
      <c r="AD87" s="206">
        <v>6.82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9.17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18.95</v>
      </c>
      <c r="G88" s="206">
        <v>0</v>
      </c>
      <c r="H88" s="206">
        <v>0</v>
      </c>
      <c r="I88" s="206">
        <v>24.53</v>
      </c>
      <c r="J88" s="206">
        <v>0.28000000000000003</v>
      </c>
      <c r="K88" s="206">
        <v>49.69</v>
      </c>
      <c r="L88" s="206">
        <v>47.67</v>
      </c>
      <c r="M88" s="206">
        <v>0</v>
      </c>
      <c r="N88" s="206">
        <v>1.24</v>
      </c>
      <c r="O88" s="206">
        <v>2.08</v>
      </c>
      <c r="P88" s="206">
        <v>2.5499999999999998</v>
      </c>
      <c r="Q88" s="206">
        <v>0.23</v>
      </c>
      <c r="R88" s="206">
        <v>0.44</v>
      </c>
      <c r="S88" s="206">
        <v>0.28000000000000003</v>
      </c>
      <c r="T88" s="206">
        <v>0.56000000000000005</v>
      </c>
      <c r="U88" s="206">
        <v>11.53</v>
      </c>
      <c r="V88" s="206">
        <v>0.19</v>
      </c>
      <c r="W88" s="206">
        <v>0.42</v>
      </c>
      <c r="X88" s="206">
        <v>13.54</v>
      </c>
      <c r="Y88" s="206">
        <v>0</v>
      </c>
      <c r="Z88" s="206">
        <v>2.62</v>
      </c>
      <c r="AA88" s="206">
        <v>0.85</v>
      </c>
      <c r="AB88" s="206">
        <v>0</v>
      </c>
      <c r="AC88" s="206">
        <v>0.8</v>
      </c>
      <c r="AD88" s="206">
        <v>6.82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9.17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18.95</v>
      </c>
      <c r="G89" s="206">
        <v>0</v>
      </c>
      <c r="H89" s="206">
        <v>0</v>
      </c>
      <c r="I89" s="206">
        <v>24.53</v>
      </c>
      <c r="J89" s="206">
        <v>0.28000000000000003</v>
      </c>
      <c r="K89" s="206">
        <v>49.69</v>
      </c>
      <c r="L89" s="206">
        <v>47.67</v>
      </c>
      <c r="M89" s="206">
        <v>0</v>
      </c>
      <c r="N89" s="206">
        <v>1.24</v>
      </c>
      <c r="O89" s="206">
        <v>2.08</v>
      </c>
      <c r="P89" s="206">
        <v>2.5499999999999998</v>
      </c>
      <c r="Q89" s="206">
        <v>0.23</v>
      </c>
      <c r="R89" s="206">
        <v>0.44</v>
      </c>
      <c r="S89" s="206">
        <v>0.28000000000000003</v>
      </c>
      <c r="T89" s="206">
        <v>0.56000000000000005</v>
      </c>
      <c r="U89" s="206">
        <v>11.53</v>
      </c>
      <c r="V89" s="206">
        <v>0.19</v>
      </c>
      <c r="W89" s="206">
        <v>0.42</v>
      </c>
      <c r="X89" s="206">
        <v>13.54</v>
      </c>
      <c r="Y89" s="206">
        <v>0</v>
      </c>
      <c r="Z89" s="206">
        <v>2.62</v>
      </c>
      <c r="AA89" s="206">
        <v>0.85</v>
      </c>
      <c r="AB89" s="206">
        <v>0</v>
      </c>
      <c r="AC89" s="206">
        <v>0.8</v>
      </c>
      <c r="AD89" s="206">
        <v>6.82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9.17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18.95</v>
      </c>
      <c r="G90" s="206">
        <v>0</v>
      </c>
      <c r="H90" s="206">
        <v>0</v>
      </c>
      <c r="I90" s="206">
        <v>24.53</v>
      </c>
      <c r="J90" s="206">
        <v>0.28000000000000003</v>
      </c>
      <c r="K90" s="206">
        <v>85.33</v>
      </c>
      <c r="L90" s="206">
        <v>47.67</v>
      </c>
      <c r="M90" s="206">
        <v>0</v>
      </c>
      <c r="N90" s="206">
        <v>1.24</v>
      </c>
      <c r="O90" s="206">
        <v>2.08</v>
      </c>
      <c r="P90" s="206">
        <v>2.5499999999999998</v>
      </c>
      <c r="Q90" s="206">
        <v>2.85</v>
      </c>
      <c r="R90" s="206">
        <v>6.13</v>
      </c>
      <c r="S90" s="206">
        <v>3.41</v>
      </c>
      <c r="T90" s="206">
        <v>0.56000000000000005</v>
      </c>
      <c r="U90" s="206">
        <v>11.53</v>
      </c>
      <c r="V90" s="206">
        <v>4.6100000000000003</v>
      </c>
      <c r="W90" s="206">
        <v>5.38</v>
      </c>
      <c r="X90" s="206">
        <v>24.22</v>
      </c>
      <c r="Y90" s="206">
        <v>0</v>
      </c>
      <c r="Z90" s="206">
        <v>2.62</v>
      </c>
      <c r="AA90" s="206">
        <v>11.54</v>
      </c>
      <c r="AB90" s="206">
        <v>0</v>
      </c>
      <c r="AC90" s="206">
        <v>0.8</v>
      </c>
      <c r="AD90" s="206">
        <v>6.82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9.17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18.95</v>
      </c>
      <c r="G91" s="206">
        <v>0</v>
      </c>
      <c r="H91" s="206">
        <v>0</v>
      </c>
      <c r="I91" s="206">
        <v>24.53</v>
      </c>
      <c r="J91" s="206">
        <v>0.28000000000000003</v>
      </c>
      <c r="K91" s="206">
        <v>85.33</v>
      </c>
      <c r="L91" s="206">
        <v>47.67</v>
      </c>
      <c r="M91" s="206">
        <v>0</v>
      </c>
      <c r="N91" s="206">
        <v>1.24</v>
      </c>
      <c r="O91" s="206">
        <v>2.08</v>
      </c>
      <c r="P91" s="206">
        <v>2.5499999999999998</v>
      </c>
      <c r="Q91" s="206">
        <v>2.85</v>
      </c>
      <c r="R91" s="206">
        <v>6.13</v>
      </c>
      <c r="S91" s="206">
        <v>3.41</v>
      </c>
      <c r="T91" s="206">
        <v>0.56000000000000005</v>
      </c>
      <c r="U91" s="206">
        <v>11.53</v>
      </c>
      <c r="V91" s="206">
        <v>4.6100000000000003</v>
      </c>
      <c r="W91" s="206">
        <v>5.38</v>
      </c>
      <c r="X91" s="206">
        <v>24.22</v>
      </c>
      <c r="Y91" s="206">
        <v>0</v>
      </c>
      <c r="Z91" s="206">
        <v>2.52</v>
      </c>
      <c r="AA91" s="206">
        <v>11.54</v>
      </c>
      <c r="AB91" s="206">
        <v>0</v>
      </c>
      <c r="AC91" s="206">
        <v>0.8</v>
      </c>
      <c r="AD91" s="206">
        <v>6.82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9.17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18.95</v>
      </c>
      <c r="G92" s="206">
        <v>0</v>
      </c>
      <c r="H92" s="206">
        <v>0</v>
      </c>
      <c r="I92" s="206">
        <v>24.53</v>
      </c>
      <c r="J92" s="206">
        <v>0.28000000000000003</v>
      </c>
      <c r="K92" s="206">
        <v>85.33</v>
      </c>
      <c r="L92" s="206">
        <v>47.67</v>
      </c>
      <c r="M92" s="206">
        <v>0</v>
      </c>
      <c r="N92" s="206">
        <v>1.24</v>
      </c>
      <c r="O92" s="206">
        <v>2.08</v>
      </c>
      <c r="P92" s="206">
        <v>2.5499999999999998</v>
      </c>
      <c r="Q92" s="206">
        <v>2.85</v>
      </c>
      <c r="R92" s="206">
        <v>6.13</v>
      </c>
      <c r="S92" s="206">
        <v>3.41</v>
      </c>
      <c r="T92" s="206">
        <v>0.56000000000000005</v>
      </c>
      <c r="U92" s="206">
        <v>11.53</v>
      </c>
      <c r="V92" s="206">
        <v>4.6100000000000003</v>
      </c>
      <c r="W92" s="206">
        <v>5.38</v>
      </c>
      <c r="X92" s="206">
        <v>24.22</v>
      </c>
      <c r="Y92" s="206">
        <v>0</v>
      </c>
      <c r="Z92" s="206">
        <v>2.52</v>
      </c>
      <c r="AA92" s="206">
        <v>11.54</v>
      </c>
      <c r="AB92" s="206">
        <v>0</v>
      </c>
      <c r="AC92" s="206">
        <v>0.8</v>
      </c>
      <c r="AD92" s="206">
        <v>6.82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9.17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18.95</v>
      </c>
      <c r="G93" s="206">
        <v>0</v>
      </c>
      <c r="H93" s="206">
        <v>0</v>
      </c>
      <c r="I93" s="206">
        <v>24.53</v>
      </c>
      <c r="J93" s="206">
        <v>0.28000000000000003</v>
      </c>
      <c r="K93" s="206">
        <v>85.33</v>
      </c>
      <c r="L93" s="206">
        <v>47.67</v>
      </c>
      <c r="M93" s="206">
        <v>0</v>
      </c>
      <c r="N93" s="206">
        <v>1.24</v>
      </c>
      <c r="O93" s="206">
        <v>2.08</v>
      </c>
      <c r="P93" s="206">
        <v>2.5499999999999998</v>
      </c>
      <c r="Q93" s="206">
        <v>2.85</v>
      </c>
      <c r="R93" s="206">
        <v>6.13</v>
      </c>
      <c r="S93" s="206">
        <v>3.41</v>
      </c>
      <c r="T93" s="206">
        <v>0.56000000000000005</v>
      </c>
      <c r="U93" s="206">
        <v>11.53</v>
      </c>
      <c r="V93" s="206">
        <v>4.6100000000000003</v>
      </c>
      <c r="W93" s="206">
        <v>5.38</v>
      </c>
      <c r="X93" s="206">
        <v>24.22</v>
      </c>
      <c r="Y93" s="206">
        <v>0</v>
      </c>
      <c r="Z93" s="206">
        <v>2.62</v>
      </c>
      <c r="AA93" s="206">
        <v>11.54</v>
      </c>
      <c r="AB93" s="206">
        <v>0</v>
      </c>
      <c r="AC93" s="206">
        <v>0.8</v>
      </c>
      <c r="AD93" s="206">
        <v>6.82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9.17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18.95</v>
      </c>
      <c r="G94" s="206">
        <v>0</v>
      </c>
      <c r="H94" s="206">
        <v>0</v>
      </c>
      <c r="I94" s="206">
        <v>24.53</v>
      </c>
      <c r="J94" s="206">
        <v>0.28000000000000003</v>
      </c>
      <c r="K94" s="206">
        <v>85.33</v>
      </c>
      <c r="L94" s="206">
        <v>47.67</v>
      </c>
      <c r="M94" s="206">
        <v>0</v>
      </c>
      <c r="N94" s="206">
        <v>1.24</v>
      </c>
      <c r="O94" s="206">
        <v>2.08</v>
      </c>
      <c r="P94" s="206">
        <v>2.5499999999999998</v>
      </c>
      <c r="Q94" s="206">
        <v>2.85</v>
      </c>
      <c r="R94" s="206">
        <v>3.69</v>
      </c>
      <c r="S94" s="206">
        <v>3.34</v>
      </c>
      <c r="T94" s="206">
        <v>0.56000000000000005</v>
      </c>
      <c r="U94" s="206">
        <v>11.53</v>
      </c>
      <c r="V94" s="206">
        <v>4.33</v>
      </c>
      <c r="W94" s="206">
        <v>5.04</v>
      </c>
      <c r="X94" s="206">
        <v>24.22</v>
      </c>
      <c r="Y94" s="206">
        <v>0</v>
      </c>
      <c r="Z94" s="206">
        <v>2.62</v>
      </c>
      <c r="AA94" s="206">
        <v>11.54</v>
      </c>
      <c r="AB94" s="206">
        <v>0</v>
      </c>
      <c r="AC94" s="206">
        <v>0.8</v>
      </c>
      <c r="AD94" s="206">
        <v>6.82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9.17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18.95</v>
      </c>
      <c r="G95" s="206">
        <v>0</v>
      </c>
      <c r="H95" s="206">
        <v>0</v>
      </c>
      <c r="I95" s="206">
        <v>24.53</v>
      </c>
      <c r="J95" s="206">
        <v>0.28000000000000003</v>
      </c>
      <c r="K95" s="206">
        <v>44.91</v>
      </c>
      <c r="L95" s="206">
        <v>47.67</v>
      </c>
      <c r="M95" s="206">
        <v>0</v>
      </c>
      <c r="N95" s="206">
        <v>1.24</v>
      </c>
      <c r="O95" s="206">
        <v>2.08</v>
      </c>
      <c r="P95" s="206">
        <v>2.5499999999999998</v>
      </c>
      <c r="Q95" s="206">
        <v>2.85</v>
      </c>
      <c r="R95" s="206">
        <v>5.93</v>
      </c>
      <c r="S95" s="206">
        <v>3.41</v>
      </c>
      <c r="T95" s="206">
        <v>0.56000000000000005</v>
      </c>
      <c r="U95" s="206">
        <v>11.53</v>
      </c>
      <c r="V95" s="206">
        <v>4.6100000000000003</v>
      </c>
      <c r="W95" s="206">
        <v>5.19</v>
      </c>
      <c r="X95" s="206">
        <v>20.22</v>
      </c>
      <c r="Y95" s="206">
        <v>0</v>
      </c>
      <c r="Z95" s="206">
        <v>33.94</v>
      </c>
      <c r="AA95" s="206">
        <v>11.54</v>
      </c>
      <c r="AB95" s="206">
        <v>0</v>
      </c>
      <c r="AC95" s="206">
        <v>0.8</v>
      </c>
      <c r="AD95" s="206">
        <v>6.82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9.17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18.95</v>
      </c>
      <c r="G96" s="206">
        <v>0</v>
      </c>
      <c r="H96" s="206">
        <v>0</v>
      </c>
      <c r="I96" s="206">
        <v>24.53</v>
      </c>
      <c r="J96" s="206">
        <v>0.28000000000000003</v>
      </c>
      <c r="K96" s="206">
        <v>81.87</v>
      </c>
      <c r="L96" s="206">
        <v>47.67</v>
      </c>
      <c r="M96" s="206">
        <v>0</v>
      </c>
      <c r="N96" s="206">
        <v>1.24</v>
      </c>
      <c r="O96" s="206">
        <v>2.08</v>
      </c>
      <c r="P96" s="206">
        <v>2.5499999999999998</v>
      </c>
      <c r="Q96" s="206">
        <v>2.85</v>
      </c>
      <c r="R96" s="206">
        <v>6.13</v>
      </c>
      <c r="S96" s="206">
        <v>3.41</v>
      </c>
      <c r="T96" s="206">
        <v>0.56000000000000005</v>
      </c>
      <c r="U96" s="206">
        <v>11.53</v>
      </c>
      <c r="V96" s="206">
        <v>4.6100000000000003</v>
      </c>
      <c r="W96" s="206">
        <v>5.19</v>
      </c>
      <c r="X96" s="206">
        <v>20.22</v>
      </c>
      <c r="Y96" s="206">
        <v>0</v>
      </c>
      <c r="Z96" s="206">
        <v>33.94</v>
      </c>
      <c r="AA96" s="206">
        <v>11.54</v>
      </c>
      <c r="AB96" s="206">
        <v>0</v>
      </c>
      <c r="AC96" s="206">
        <v>0.8</v>
      </c>
      <c r="AD96" s="206">
        <v>6.82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9.17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18.95</v>
      </c>
      <c r="G97" s="206">
        <v>0</v>
      </c>
      <c r="H97" s="206">
        <v>0</v>
      </c>
      <c r="I97" s="206">
        <v>24.53</v>
      </c>
      <c r="J97" s="206">
        <v>0.28000000000000003</v>
      </c>
      <c r="K97" s="206">
        <v>83.75</v>
      </c>
      <c r="L97" s="206">
        <v>47.67</v>
      </c>
      <c r="M97" s="206">
        <v>0</v>
      </c>
      <c r="N97" s="206">
        <v>1.24</v>
      </c>
      <c r="O97" s="206">
        <v>2.08</v>
      </c>
      <c r="P97" s="206">
        <v>2.5499999999999998</v>
      </c>
      <c r="Q97" s="206">
        <v>2.74</v>
      </c>
      <c r="R97" s="206">
        <v>6.13</v>
      </c>
      <c r="S97" s="206">
        <v>3.41</v>
      </c>
      <c r="T97" s="206">
        <v>0.56000000000000005</v>
      </c>
      <c r="U97" s="206">
        <v>11.53</v>
      </c>
      <c r="V97" s="206">
        <v>4.6100000000000003</v>
      </c>
      <c r="W97" s="206">
        <v>5.19</v>
      </c>
      <c r="X97" s="206">
        <v>20.22</v>
      </c>
      <c r="Y97" s="206">
        <v>0</v>
      </c>
      <c r="Z97" s="206">
        <v>33.94</v>
      </c>
      <c r="AA97" s="206">
        <v>11.54</v>
      </c>
      <c r="AB97" s="206">
        <v>0</v>
      </c>
      <c r="AC97" s="206">
        <v>0.8</v>
      </c>
      <c r="AD97" s="206">
        <v>6.82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9.17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18.95</v>
      </c>
      <c r="G98" s="206">
        <v>0</v>
      </c>
      <c r="H98" s="206">
        <v>0</v>
      </c>
      <c r="I98" s="206">
        <v>24.53</v>
      </c>
      <c r="J98" s="206">
        <v>0.28000000000000003</v>
      </c>
      <c r="K98" s="206">
        <v>83.76</v>
      </c>
      <c r="L98" s="206">
        <v>47.67</v>
      </c>
      <c r="M98" s="206">
        <v>0</v>
      </c>
      <c r="N98" s="206">
        <v>1.24</v>
      </c>
      <c r="O98" s="206">
        <v>2.08</v>
      </c>
      <c r="P98" s="206">
        <v>2.5499999999999998</v>
      </c>
      <c r="Q98" s="206">
        <v>2.74</v>
      </c>
      <c r="R98" s="206">
        <v>5.93</v>
      </c>
      <c r="S98" s="206">
        <v>3.27</v>
      </c>
      <c r="T98" s="206">
        <v>0.56000000000000005</v>
      </c>
      <c r="U98" s="206">
        <v>11.53</v>
      </c>
      <c r="V98" s="206">
        <v>4.6100000000000003</v>
      </c>
      <c r="W98" s="206">
        <v>5.19</v>
      </c>
      <c r="X98" s="206">
        <v>20.22</v>
      </c>
      <c r="Y98" s="206">
        <v>0</v>
      </c>
      <c r="Z98" s="206">
        <v>33.94</v>
      </c>
      <c r="AA98" s="206">
        <v>11.54</v>
      </c>
      <c r="AB98" s="206">
        <v>0</v>
      </c>
      <c r="AC98" s="206">
        <v>0.8</v>
      </c>
      <c r="AD98" s="206">
        <v>6.82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9.17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1.2825000000000008E-2</v>
      </c>
      <c r="E99">
        <f t="shared" si="0"/>
        <v>0</v>
      </c>
      <c r="F99">
        <f t="shared" si="0"/>
        <v>0.3032000000000003</v>
      </c>
      <c r="G99">
        <f t="shared" si="0"/>
        <v>4.507000000000002E-2</v>
      </c>
      <c r="H99">
        <f t="shared" si="0"/>
        <v>0</v>
      </c>
      <c r="I99">
        <f t="shared" si="0"/>
        <v>0.58417000000000052</v>
      </c>
      <c r="J99">
        <f t="shared" si="0"/>
        <v>6.7200000000000081E-3</v>
      </c>
      <c r="K99">
        <f t="shared" si="0"/>
        <v>1.0151524999999999</v>
      </c>
      <c r="L99">
        <f t="shared" si="0"/>
        <v>0.76227250000000069</v>
      </c>
      <c r="M99">
        <f t="shared" si="0"/>
        <v>0</v>
      </c>
      <c r="N99">
        <f t="shared" si="0"/>
        <v>3.0092499999999953E-2</v>
      </c>
      <c r="O99">
        <f t="shared" si="0"/>
        <v>5.0007500000000094E-2</v>
      </c>
      <c r="P99">
        <f t="shared" si="0"/>
        <v>6.1200000000000102E-2</v>
      </c>
      <c r="Q99">
        <f t="shared" si="0"/>
        <v>3.8330000000000017E-2</v>
      </c>
      <c r="R99">
        <f t="shared" si="0"/>
        <v>8.1212499999999951E-2</v>
      </c>
      <c r="S99">
        <f t="shared" si="0"/>
        <v>4.5987500000000001E-2</v>
      </c>
      <c r="T99">
        <f t="shared" si="0"/>
        <v>1.3440000000000016E-2</v>
      </c>
      <c r="U99">
        <f t="shared" si="0"/>
        <v>0.27671999999999952</v>
      </c>
      <c r="V99">
        <f t="shared" si="0"/>
        <v>5.9742500000000059E-2</v>
      </c>
      <c r="W99">
        <f t="shared" si="0"/>
        <v>8.846750000000006E-2</v>
      </c>
      <c r="X99">
        <f t="shared" si="0"/>
        <v>0.3881399999999996</v>
      </c>
      <c r="Y99">
        <f t="shared" si="0"/>
        <v>0</v>
      </c>
      <c r="Z99">
        <f t="shared" si="0"/>
        <v>0.26474500000000017</v>
      </c>
      <c r="AA99">
        <f t="shared" si="0"/>
        <v>0.10373000000000038</v>
      </c>
      <c r="AB99">
        <f t="shared" si="0"/>
        <v>0</v>
      </c>
      <c r="AC99">
        <f t="shared" si="0"/>
        <v>2.1982499999999985E-2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0.18322250000000004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-5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-5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-5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-5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-5.0000000000000001E-3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0.61</v>
      </c>
      <c r="H3" s="206">
        <v>0</v>
      </c>
      <c r="I3" s="206">
        <v>2.82</v>
      </c>
      <c r="J3" s="206">
        <v>0.03</v>
      </c>
      <c r="K3" s="206">
        <v>1.3</v>
      </c>
      <c r="L3" s="206">
        <v>0.1</v>
      </c>
      <c r="M3" s="206">
        <v>0.1</v>
      </c>
      <c r="N3" s="206">
        <v>0.1</v>
      </c>
      <c r="O3" s="206">
        <v>0.12</v>
      </c>
      <c r="P3" s="206">
        <v>4.26</v>
      </c>
      <c r="Q3" s="206">
        <v>0.24</v>
      </c>
      <c r="R3" s="206">
        <v>0.62</v>
      </c>
      <c r="S3" s="206">
        <v>0.34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1.48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3.72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0.61</v>
      </c>
      <c r="H4" s="206">
        <v>0</v>
      </c>
      <c r="I4" s="206">
        <v>2.82</v>
      </c>
      <c r="J4" s="206">
        <v>0.03</v>
      </c>
      <c r="K4" s="206">
        <v>1.3</v>
      </c>
      <c r="L4" s="206">
        <v>0.1</v>
      </c>
      <c r="M4" s="206">
        <v>0.1</v>
      </c>
      <c r="N4" s="206">
        <v>0.1</v>
      </c>
      <c r="O4" s="206">
        <v>0.12</v>
      </c>
      <c r="P4" s="206">
        <v>4.26</v>
      </c>
      <c r="Q4" s="206">
        <v>0.24</v>
      </c>
      <c r="R4" s="206">
        <v>0.62</v>
      </c>
      <c r="S4" s="206">
        <v>0.34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1.48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3.72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0.61</v>
      </c>
      <c r="H5" s="206">
        <v>0</v>
      </c>
      <c r="I5" s="206">
        <v>2.82</v>
      </c>
      <c r="J5" s="206">
        <v>0.03</v>
      </c>
      <c r="K5" s="206">
        <v>1.3</v>
      </c>
      <c r="L5" s="206">
        <v>0.1</v>
      </c>
      <c r="M5" s="206">
        <v>0.09</v>
      </c>
      <c r="N5" s="206">
        <v>0.1</v>
      </c>
      <c r="O5" s="206">
        <v>0.12</v>
      </c>
      <c r="P5" s="206">
        <v>4.26</v>
      </c>
      <c r="Q5" s="206">
        <v>0.19</v>
      </c>
      <c r="R5" s="206">
        <v>0.6</v>
      </c>
      <c r="S5" s="206">
        <v>0.32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1.48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3.72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0.61</v>
      </c>
      <c r="H6" s="206">
        <v>0</v>
      </c>
      <c r="I6" s="206">
        <v>2.82</v>
      </c>
      <c r="J6" s="206">
        <v>0.03</v>
      </c>
      <c r="K6" s="206">
        <v>1.3</v>
      </c>
      <c r="L6" s="206">
        <v>0.1</v>
      </c>
      <c r="M6" s="206">
        <v>0.1</v>
      </c>
      <c r="N6" s="206">
        <v>0.1</v>
      </c>
      <c r="O6" s="206">
        <v>0.12</v>
      </c>
      <c r="P6" s="206">
        <v>4.26</v>
      </c>
      <c r="Q6" s="206">
        <v>0.19</v>
      </c>
      <c r="R6" s="206">
        <v>0.6</v>
      </c>
      <c r="S6" s="206">
        <v>0.32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1.48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3.72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0.61</v>
      </c>
      <c r="H7" s="206">
        <v>0</v>
      </c>
      <c r="I7" s="206">
        <v>2.82</v>
      </c>
      <c r="J7" s="206">
        <v>0.03</v>
      </c>
      <c r="K7" s="206">
        <v>1.3</v>
      </c>
      <c r="L7" s="206">
        <v>0.1</v>
      </c>
      <c r="M7" s="206">
        <v>0.1</v>
      </c>
      <c r="N7" s="206">
        <v>0.1</v>
      </c>
      <c r="O7" s="206">
        <v>0</v>
      </c>
      <c r="P7" s="206">
        <v>4.26</v>
      </c>
      <c r="Q7" s="206">
        <v>0.19</v>
      </c>
      <c r="R7" s="206">
        <v>0.62</v>
      </c>
      <c r="S7" s="206">
        <v>0.34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1.48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3.72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0.61</v>
      </c>
      <c r="H8" s="206">
        <v>0</v>
      </c>
      <c r="I8" s="206">
        <v>2.82</v>
      </c>
      <c r="J8" s="206">
        <v>0.03</v>
      </c>
      <c r="K8" s="206">
        <v>1.3</v>
      </c>
      <c r="L8" s="206">
        <v>0.1</v>
      </c>
      <c r="M8" s="206">
        <v>0.1</v>
      </c>
      <c r="N8" s="206">
        <v>0.1</v>
      </c>
      <c r="O8" s="206">
        <v>0</v>
      </c>
      <c r="P8" s="206">
        <v>4.26</v>
      </c>
      <c r="Q8" s="206">
        <v>0.19</v>
      </c>
      <c r="R8" s="206">
        <v>0.62</v>
      </c>
      <c r="S8" s="206">
        <v>0.34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1.48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3.72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0.61</v>
      </c>
      <c r="H9" s="206">
        <v>0</v>
      </c>
      <c r="I9" s="206">
        <v>2.82</v>
      </c>
      <c r="J9" s="206">
        <v>0.03</v>
      </c>
      <c r="K9" s="206">
        <v>1.3</v>
      </c>
      <c r="L9" s="206">
        <v>0.1</v>
      </c>
      <c r="M9" s="206">
        <v>0.08</v>
      </c>
      <c r="N9" s="206">
        <v>0.1</v>
      </c>
      <c r="O9" s="206">
        <v>0.12</v>
      </c>
      <c r="P9" s="206">
        <v>4.26</v>
      </c>
      <c r="Q9" s="206">
        <v>0.19</v>
      </c>
      <c r="R9" s="206">
        <v>0.62</v>
      </c>
      <c r="S9" s="206">
        <v>0.32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1.48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3.72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0.61</v>
      </c>
      <c r="H10" s="206">
        <v>0</v>
      </c>
      <c r="I10" s="206">
        <v>2.82</v>
      </c>
      <c r="J10" s="206">
        <v>0.03</v>
      </c>
      <c r="K10" s="206">
        <v>1.3</v>
      </c>
      <c r="L10" s="206">
        <v>0.1</v>
      </c>
      <c r="M10" s="206">
        <v>0.08</v>
      </c>
      <c r="N10" s="206">
        <v>0.1</v>
      </c>
      <c r="O10" s="206">
        <v>0.12</v>
      </c>
      <c r="P10" s="206">
        <v>4.26</v>
      </c>
      <c r="Q10" s="206">
        <v>0.19</v>
      </c>
      <c r="R10" s="206">
        <v>0.62</v>
      </c>
      <c r="S10" s="206">
        <v>0.32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1.48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3.72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0.61</v>
      </c>
      <c r="H11" s="206">
        <v>0</v>
      </c>
      <c r="I11" s="206">
        <v>2.82</v>
      </c>
      <c r="J11" s="206">
        <v>0.03</v>
      </c>
      <c r="K11" s="206">
        <v>1.3</v>
      </c>
      <c r="L11" s="206">
        <v>0.1</v>
      </c>
      <c r="M11" s="206">
        <v>0.1</v>
      </c>
      <c r="N11" s="206">
        <v>0.1</v>
      </c>
      <c r="O11" s="206">
        <v>0.12</v>
      </c>
      <c r="P11" s="206">
        <v>4.26</v>
      </c>
      <c r="Q11" s="206">
        <v>0.19</v>
      </c>
      <c r="R11" s="206">
        <v>0.6</v>
      </c>
      <c r="S11" s="206">
        <v>0.32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1.48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3.72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0.61</v>
      </c>
      <c r="H12" s="206">
        <v>0</v>
      </c>
      <c r="I12" s="206">
        <v>2.82</v>
      </c>
      <c r="J12" s="206">
        <v>0.03</v>
      </c>
      <c r="K12" s="206">
        <v>1.3</v>
      </c>
      <c r="L12" s="206">
        <v>0.1</v>
      </c>
      <c r="M12" s="206">
        <v>0.1</v>
      </c>
      <c r="N12" s="206">
        <v>0.1</v>
      </c>
      <c r="O12" s="206">
        <v>0.12</v>
      </c>
      <c r="P12" s="206">
        <v>4.26</v>
      </c>
      <c r="Q12" s="206">
        <v>0.19</v>
      </c>
      <c r="R12" s="206">
        <v>0.6</v>
      </c>
      <c r="S12" s="206">
        <v>0.32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1.48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3.72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0.61</v>
      </c>
      <c r="H13" s="206">
        <v>0</v>
      </c>
      <c r="I13" s="206">
        <v>2.82</v>
      </c>
      <c r="J13" s="206">
        <v>0.03</v>
      </c>
      <c r="K13" s="206">
        <v>1.3</v>
      </c>
      <c r="L13" s="206">
        <v>0.1</v>
      </c>
      <c r="M13" s="206">
        <v>0.1</v>
      </c>
      <c r="N13" s="206">
        <v>0.1</v>
      </c>
      <c r="O13" s="206">
        <v>0.12</v>
      </c>
      <c r="P13" s="206">
        <v>4.26</v>
      </c>
      <c r="Q13" s="206">
        <v>0.19</v>
      </c>
      <c r="R13" s="206">
        <v>0.6</v>
      </c>
      <c r="S13" s="206">
        <v>0.32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1.48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3.72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0.61</v>
      </c>
      <c r="H14" s="206">
        <v>0</v>
      </c>
      <c r="I14" s="206">
        <v>2.82</v>
      </c>
      <c r="J14" s="206">
        <v>0.03</v>
      </c>
      <c r="K14" s="206">
        <v>1.3</v>
      </c>
      <c r="L14" s="206">
        <v>0.1</v>
      </c>
      <c r="M14" s="206">
        <v>0.1</v>
      </c>
      <c r="N14" s="206">
        <v>0.1</v>
      </c>
      <c r="O14" s="206">
        <v>0.12</v>
      </c>
      <c r="P14" s="206">
        <v>4.26</v>
      </c>
      <c r="Q14" s="206">
        <v>0.19</v>
      </c>
      <c r="R14" s="206">
        <v>0.6</v>
      </c>
      <c r="S14" s="206">
        <v>0.32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1.48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3.72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0.61</v>
      </c>
      <c r="H15" s="206">
        <v>0</v>
      </c>
      <c r="I15" s="206">
        <v>2.82</v>
      </c>
      <c r="J15" s="206">
        <v>0.03</v>
      </c>
      <c r="K15" s="206">
        <v>1.3</v>
      </c>
      <c r="L15" s="206">
        <v>0.1</v>
      </c>
      <c r="M15" s="206">
        <v>0.1</v>
      </c>
      <c r="N15" s="206">
        <v>0.1</v>
      </c>
      <c r="O15" s="206">
        <v>0.12</v>
      </c>
      <c r="P15" s="206">
        <v>4.26</v>
      </c>
      <c r="Q15" s="206">
        <v>0.19</v>
      </c>
      <c r="R15" s="206">
        <v>0.6</v>
      </c>
      <c r="S15" s="206">
        <v>0.32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1.48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3.72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0.61</v>
      </c>
      <c r="H16" s="206">
        <v>0</v>
      </c>
      <c r="I16" s="206">
        <v>2.82</v>
      </c>
      <c r="J16" s="206">
        <v>0.03</v>
      </c>
      <c r="K16" s="206">
        <v>1.3</v>
      </c>
      <c r="L16" s="206">
        <v>0.1</v>
      </c>
      <c r="M16" s="206">
        <v>0.1</v>
      </c>
      <c r="N16" s="206">
        <v>0.1</v>
      </c>
      <c r="O16" s="206">
        <v>0.12</v>
      </c>
      <c r="P16" s="206">
        <v>4.26</v>
      </c>
      <c r="Q16" s="206">
        <v>0.19</v>
      </c>
      <c r="R16" s="206">
        <v>0.6</v>
      </c>
      <c r="S16" s="206">
        <v>0.32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1.48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3.72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0.61</v>
      </c>
      <c r="H17" s="206">
        <v>0</v>
      </c>
      <c r="I17" s="206">
        <v>2.82</v>
      </c>
      <c r="J17" s="206">
        <v>0.03</v>
      </c>
      <c r="K17" s="206">
        <v>1.3</v>
      </c>
      <c r="L17" s="206">
        <v>0.1</v>
      </c>
      <c r="M17" s="206">
        <v>0.1</v>
      </c>
      <c r="N17" s="206">
        <v>0.1</v>
      </c>
      <c r="O17" s="206">
        <v>0.12</v>
      </c>
      <c r="P17" s="206">
        <v>4.26</v>
      </c>
      <c r="Q17" s="206">
        <v>0.19</v>
      </c>
      <c r="R17" s="206">
        <v>0.6</v>
      </c>
      <c r="S17" s="206">
        <v>0.32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1.48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3.72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0.61</v>
      </c>
      <c r="H18" s="206">
        <v>0</v>
      </c>
      <c r="I18" s="206">
        <v>2.82</v>
      </c>
      <c r="J18" s="206">
        <v>0.03</v>
      </c>
      <c r="K18" s="206">
        <v>1.3</v>
      </c>
      <c r="L18" s="206">
        <v>0.1</v>
      </c>
      <c r="M18" s="206">
        <v>0.1</v>
      </c>
      <c r="N18" s="206">
        <v>0.1</v>
      </c>
      <c r="O18" s="206">
        <v>0.12</v>
      </c>
      <c r="P18" s="206">
        <v>4.26</v>
      </c>
      <c r="Q18" s="206">
        <v>0.19</v>
      </c>
      <c r="R18" s="206">
        <v>0.6</v>
      </c>
      <c r="S18" s="206">
        <v>0.32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1.48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3.72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0.61</v>
      </c>
      <c r="H19" s="206">
        <v>0</v>
      </c>
      <c r="I19" s="206">
        <v>2.82</v>
      </c>
      <c r="J19" s="206">
        <v>0.03</v>
      </c>
      <c r="K19" s="206">
        <v>1.3</v>
      </c>
      <c r="L19" s="206">
        <v>0.1</v>
      </c>
      <c r="M19" s="206">
        <v>0.1</v>
      </c>
      <c r="N19" s="206">
        <v>0.1</v>
      </c>
      <c r="O19" s="206">
        <v>0.12</v>
      </c>
      <c r="P19" s="206">
        <v>4.26</v>
      </c>
      <c r="Q19" s="206">
        <v>0.19</v>
      </c>
      <c r="R19" s="206">
        <v>0.6</v>
      </c>
      <c r="S19" s="206">
        <v>0.32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1.48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3.72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0.61</v>
      </c>
      <c r="H20" s="206">
        <v>0</v>
      </c>
      <c r="I20" s="206">
        <v>2.82</v>
      </c>
      <c r="J20" s="206">
        <v>0.03</v>
      </c>
      <c r="K20" s="206">
        <v>1.3</v>
      </c>
      <c r="L20" s="206">
        <v>0.1</v>
      </c>
      <c r="M20" s="206">
        <v>0.1</v>
      </c>
      <c r="N20" s="206">
        <v>0.1</v>
      </c>
      <c r="O20" s="206">
        <v>0.12</v>
      </c>
      <c r="P20" s="206">
        <v>4.26</v>
      </c>
      <c r="Q20" s="206">
        <v>0.19</v>
      </c>
      <c r="R20" s="206">
        <v>0.6</v>
      </c>
      <c r="S20" s="206">
        <v>0.32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1.48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3.72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0.61</v>
      </c>
      <c r="H21" s="206">
        <v>0</v>
      </c>
      <c r="I21" s="206">
        <v>2.82</v>
      </c>
      <c r="J21" s="206">
        <v>0.03</v>
      </c>
      <c r="K21" s="206">
        <v>1.3</v>
      </c>
      <c r="L21" s="206">
        <v>0.1</v>
      </c>
      <c r="M21" s="206">
        <v>0.1</v>
      </c>
      <c r="N21" s="206">
        <v>0.1</v>
      </c>
      <c r="O21" s="206">
        <v>0.12</v>
      </c>
      <c r="P21" s="206">
        <v>4.26</v>
      </c>
      <c r="Q21" s="206">
        <v>0.19</v>
      </c>
      <c r="R21" s="206">
        <v>0.6</v>
      </c>
      <c r="S21" s="206">
        <v>0.32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1.48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3.72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0.61</v>
      </c>
      <c r="H22" s="206">
        <v>0</v>
      </c>
      <c r="I22" s="206">
        <v>2.82</v>
      </c>
      <c r="J22" s="206">
        <v>0.03</v>
      </c>
      <c r="K22" s="206">
        <v>1.3</v>
      </c>
      <c r="L22" s="206">
        <v>0.1</v>
      </c>
      <c r="M22" s="206">
        <v>0.1</v>
      </c>
      <c r="N22" s="206">
        <v>0.1</v>
      </c>
      <c r="O22" s="206">
        <v>0.12</v>
      </c>
      <c r="P22" s="206">
        <v>4.26</v>
      </c>
      <c r="Q22" s="206">
        <v>0.19</v>
      </c>
      <c r="R22" s="206">
        <v>0.6</v>
      </c>
      <c r="S22" s="206">
        <v>0.32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1.48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3.72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0.61</v>
      </c>
      <c r="H23" s="206">
        <v>0</v>
      </c>
      <c r="I23" s="206">
        <v>2.82</v>
      </c>
      <c r="J23" s="206">
        <v>0.03</v>
      </c>
      <c r="K23" s="206">
        <v>1.3</v>
      </c>
      <c r="L23" s="206">
        <v>0.1</v>
      </c>
      <c r="M23" s="206">
        <v>0.61</v>
      </c>
      <c r="N23" s="206">
        <v>0.22</v>
      </c>
      <c r="O23" s="206">
        <v>0.38</v>
      </c>
      <c r="P23" s="206">
        <v>4.26</v>
      </c>
      <c r="Q23" s="206">
        <v>0.19</v>
      </c>
      <c r="R23" s="206">
        <v>0.9</v>
      </c>
      <c r="S23" s="206">
        <v>0.35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1.48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4.1399999999999997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0.61</v>
      </c>
      <c r="H24" s="206">
        <v>0</v>
      </c>
      <c r="I24" s="206">
        <v>2.82</v>
      </c>
      <c r="J24" s="206">
        <v>0.03</v>
      </c>
      <c r="K24" s="206">
        <v>1.3</v>
      </c>
      <c r="L24" s="206">
        <v>0.1</v>
      </c>
      <c r="M24" s="206">
        <v>0.21</v>
      </c>
      <c r="N24" s="206">
        <v>0.1</v>
      </c>
      <c r="O24" s="206">
        <v>0.12</v>
      </c>
      <c r="P24" s="206">
        <v>4.26</v>
      </c>
      <c r="Q24" s="206">
        <v>0.19</v>
      </c>
      <c r="R24" s="206">
        <v>1.08</v>
      </c>
      <c r="S24" s="206">
        <v>0.35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1.48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4.1399999999999997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0.61</v>
      </c>
      <c r="H25" s="206">
        <v>0</v>
      </c>
      <c r="I25" s="206">
        <v>2.82</v>
      </c>
      <c r="J25" s="206">
        <v>0.03</v>
      </c>
      <c r="K25" s="206">
        <v>2.61</v>
      </c>
      <c r="L25" s="206">
        <v>0.1</v>
      </c>
      <c r="M25" s="206">
        <v>0.1</v>
      </c>
      <c r="N25" s="206">
        <v>0.1</v>
      </c>
      <c r="O25" s="206">
        <v>0.12</v>
      </c>
      <c r="P25" s="206">
        <v>4.26</v>
      </c>
      <c r="Q25" s="206">
        <v>0.38</v>
      </c>
      <c r="R25" s="206">
        <v>1.1200000000000001</v>
      </c>
      <c r="S25" s="206">
        <v>0.57999999999999996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0.03</v>
      </c>
      <c r="AD25" s="206">
        <v>1.48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4.1399999999999997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0.61</v>
      </c>
      <c r="H26" s="206">
        <v>0</v>
      </c>
      <c r="I26" s="206">
        <v>2.82</v>
      </c>
      <c r="J26" s="206">
        <v>0.03</v>
      </c>
      <c r="K26" s="206">
        <v>2.61</v>
      </c>
      <c r="L26" s="206">
        <v>0.1</v>
      </c>
      <c r="M26" s="206">
        <v>0.1</v>
      </c>
      <c r="N26" s="206">
        <v>0.1</v>
      </c>
      <c r="O26" s="206">
        <v>0.12</v>
      </c>
      <c r="P26" s="206">
        <v>4.26</v>
      </c>
      <c r="Q26" s="206">
        <v>0.38</v>
      </c>
      <c r="R26" s="206">
        <v>1.1200000000000001</v>
      </c>
      <c r="S26" s="206">
        <v>0.57999999999999996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0.03</v>
      </c>
      <c r="AD26" s="206">
        <v>1.48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4.1399999999999997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2.82</v>
      </c>
      <c r="J27" s="206">
        <v>0.03</v>
      </c>
      <c r="K27" s="206">
        <v>2.61</v>
      </c>
      <c r="L27" s="206">
        <v>0.1</v>
      </c>
      <c r="M27" s="206">
        <v>0.1</v>
      </c>
      <c r="N27" s="206">
        <v>0.1</v>
      </c>
      <c r="O27" s="206">
        <v>0.12</v>
      </c>
      <c r="P27" s="206">
        <v>4.26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0.03</v>
      </c>
      <c r="AD27" s="206">
        <v>1.48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4.1399999999999997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2.82</v>
      </c>
      <c r="J28" s="206">
        <v>0.03</v>
      </c>
      <c r="K28" s="206">
        <v>2.61</v>
      </c>
      <c r="L28" s="206">
        <v>0.1</v>
      </c>
      <c r="M28" s="206">
        <v>0.1</v>
      </c>
      <c r="N28" s="206">
        <v>0.1</v>
      </c>
      <c r="O28" s="206">
        <v>0.12</v>
      </c>
      <c r="P28" s="206">
        <v>4.26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0.03</v>
      </c>
      <c r="AD28" s="206">
        <v>1.48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4.1399999999999997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2.79</v>
      </c>
      <c r="J29" s="206">
        <v>0.03</v>
      </c>
      <c r="K29" s="206">
        <v>2.61</v>
      </c>
      <c r="L29" s="206">
        <v>0.18</v>
      </c>
      <c r="M29" s="206">
        <v>0.1</v>
      </c>
      <c r="N29" s="206">
        <v>0.1</v>
      </c>
      <c r="O29" s="206">
        <v>0.12</v>
      </c>
      <c r="P29" s="206">
        <v>4.26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0.03</v>
      </c>
      <c r="AD29" s="206">
        <v>1.48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2.79</v>
      </c>
      <c r="J30" s="206">
        <v>0.03</v>
      </c>
      <c r="K30" s="206">
        <v>2.61</v>
      </c>
      <c r="L30" s="206">
        <v>0.1</v>
      </c>
      <c r="M30" s="206">
        <v>0.1</v>
      </c>
      <c r="N30" s="206">
        <v>0.1</v>
      </c>
      <c r="O30" s="206">
        <v>0.12</v>
      </c>
      <c r="P30" s="206">
        <v>4.26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0.03</v>
      </c>
      <c r="AD30" s="206">
        <v>1.48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2.79</v>
      </c>
      <c r="J31" s="206">
        <v>0.03</v>
      </c>
      <c r="K31" s="206">
        <v>2.61</v>
      </c>
      <c r="L31" s="206">
        <v>0.09</v>
      </c>
      <c r="M31" s="206">
        <v>0.1</v>
      </c>
      <c r="N31" s="206">
        <v>0.1</v>
      </c>
      <c r="O31" s="206">
        <v>0.12</v>
      </c>
      <c r="P31" s="206">
        <v>4.26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0.03</v>
      </c>
      <c r="AD31" s="206">
        <v>1.48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2.79</v>
      </c>
      <c r="J32" s="206">
        <v>0.03</v>
      </c>
      <c r="K32" s="206">
        <v>2.61</v>
      </c>
      <c r="L32" s="206">
        <v>0.09</v>
      </c>
      <c r="M32" s="206">
        <v>0.1</v>
      </c>
      <c r="N32" s="206">
        <v>0.1</v>
      </c>
      <c r="O32" s="206">
        <v>0.12</v>
      </c>
      <c r="P32" s="206">
        <v>4.26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0.03</v>
      </c>
      <c r="AD32" s="206">
        <v>1.48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2.79</v>
      </c>
      <c r="J33" s="206">
        <v>0.03</v>
      </c>
      <c r="K33" s="206">
        <v>2.61</v>
      </c>
      <c r="L33" s="206">
        <v>0.09</v>
      </c>
      <c r="M33" s="206">
        <v>0.1</v>
      </c>
      <c r="N33" s="206">
        <v>0.1</v>
      </c>
      <c r="O33" s="206">
        <v>0.12</v>
      </c>
      <c r="P33" s="206">
        <v>4.26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0.03</v>
      </c>
      <c r="AD33" s="206">
        <v>1.48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0.76</v>
      </c>
      <c r="H34" s="206">
        <v>0</v>
      </c>
      <c r="I34" s="206">
        <v>2.79</v>
      </c>
      <c r="J34" s="206">
        <v>0.03</v>
      </c>
      <c r="K34" s="206">
        <v>2.61</v>
      </c>
      <c r="L34" s="206">
        <v>0.09</v>
      </c>
      <c r="M34" s="206">
        <v>0.1</v>
      </c>
      <c r="N34" s="206">
        <v>0.1</v>
      </c>
      <c r="O34" s="206">
        <v>0.12</v>
      </c>
      <c r="P34" s="206">
        <v>4.26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0.03</v>
      </c>
      <c r="AD34" s="206">
        <v>1.48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2.06</v>
      </c>
      <c r="G35" s="206">
        <v>0</v>
      </c>
      <c r="H35" s="206">
        <v>0</v>
      </c>
      <c r="I35" s="206">
        <v>2.79</v>
      </c>
      <c r="J35" s="206">
        <v>0.03</v>
      </c>
      <c r="K35" s="206">
        <v>2.61</v>
      </c>
      <c r="L35" s="206">
        <v>0.09</v>
      </c>
      <c r="M35" s="206">
        <v>0.1</v>
      </c>
      <c r="N35" s="206">
        <v>0.1</v>
      </c>
      <c r="O35" s="206">
        <v>0.12</v>
      </c>
      <c r="P35" s="206">
        <v>4.26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0.03</v>
      </c>
      <c r="AD35" s="206">
        <v>1.48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2.06</v>
      </c>
      <c r="G36" s="206">
        <v>0</v>
      </c>
      <c r="H36" s="206">
        <v>0</v>
      </c>
      <c r="I36" s="206">
        <v>2.79</v>
      </c>
      <c r="J36" s="206">
        <v>0.03</v>
      </c>
      <c r="K36" s="206">
        <v>2.61</v>
      </c>
      <c r="L36" s="206">
        <v>0.09</v>
      </c>
      <c r="M36" s="206">
        <v>0.1</v>
      </c>
      <c r="N36" s="206">
        <v>0.1</v>
      </c>
      <c r="O36" s="206">
        <v>0.12</v>
      </c>
      <c r="P36" s="206">
        <v>4.26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0.03</v>
      </c>
      <c r="AD36" s="206">
        <v>1.48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2.06</v>
      </c>
      <c r="G37" s="206">
        <v>0</v>
      </c>
      <c r="H37" s="206">
        <v>0</v>
      </c>
      <c r="I37" s="206">
        <v>2.79</v>
      </c>
      <c r="J37" s="206">
        <v>0.03</v>
      </c>
      <c r="K37" s="206">
        <v>2.61</v>
      </c>
      <c r="L37" s="206">
        <v>0.09</v>
      </c>
      <c r="M37" s="206">
        <v>0.1</v>
      </c>
      <c r="N37" s="206">
        <v>0.1</v>
      </c>
      <c r="O37" s="206">
        <v>0.12</v>
      </c>
      <c r="P37" s="206">
        <v>4.26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0.03</v>
      </c>
      <c r="AD37" s="206">
        <v>1.48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2.06</v>
      </c>
      <c r="G38" s="206">
        <v>0</v>
      </c>
      <c r="H38" s="206">
        <v>0</v>
      </c>
      <c r="I38" s="206">
        <v>2.79</v>
      </c>
      <c r="J38" s="206">
        <v>0.03</v>
      </c>
      <c r="K38" s="206">
        <v>2.61</v>
      </c>
      <c r="L38" s="206">
        <v>0.09</v>
      </c>
      <c r="M38" s="206">
        <v>0.1</v>
      </c>
      <c r="N38" s="206">
        <v>0.1</v>
      </c>
      <c r="O38" s="206">
        <v>0.12</v>
      </c>
      <c r="P38" s="206">
        <v>4.26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0.03</v>
      </c>
      <c r="AD38" s="206">
        <v>1.48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2.06</v>
      </c>
      <c r="G39" s="206">
        <v>0</v>
      </c>
      <c r="H39" s="206">
        <v>0</v>
      </c>
      <c r="I39" s="206">
        <v>2.79</v>
      </c>
      <c r="J39" s="206">
        <v>0.03</v>
      </c>
      <c r="K39" s="206">
        <v>2.61</v>
      </c>
      <c r="L39" s="206">
        <v>0.09</v>
      </c>
      <c r="M39" s="206">
        <v>0.1</v>
      </c>
      <c r="N39" s="206">
        <v>0.1</v>
      </c>
      <c r="O39" s="206">
        <v>0.12</v>
      </c>
      <c r="P39" s="206">
        <v>4.26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0.03</v>
      </c>
      <c r="AD39" s="206">
        <v>1.48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2.06</v>
      </c>
      <c r="G40" s="206">
        <v>0</v>
      </c>
      <c r="H40" s="206">
        <v>0</v>
      </c>
      <c r="I40" s="206">
        <v>2.76</v>
      </c>
      <c r="J40" s="206">
        <v>0.03</v>
      </c>
      <c r="K40" s="206">
        <v>2.61</v>
      </c>
      <c r="L40" s="206">
        <v>0.09</v>
      </c>
      <c r="M40" s="206">
        <v>0.1</v>
      </c>
      <c r="N40" s="206">
        <v>0.1</v>
      </c>
      <c r="O40" s="206">
        <v>0.12</v>
      </c>
      <c r="P40" s="206">
        <v>4.26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0.03</v>
      </c>
      <c r="AD40" s="206">
        <v>1.48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2.06</v>
      </c>
      <c r="G41" s="206">
        <v>0</v>
      </c>
      <c r="H41" s="206">
        <v>0</v>
      </c>
      <c r="I41" s="206">
        <v>2.76</v>
      </c>
      <c r="J41" s="206">
        <v>0.03</v>
      </c>
      <c r="K41" s="206">
        <v>2.61</v>
      </c>
      <c r="L41" s="206">
        <v>0.09</v>
      </c>
      <c r="M41" s="206">
        <v>0.1</v>
      </c>
      <c r="N41" s="206">
        <v>0.1</v>
      </c>
      <c r="O41" s="206">
        <v>0.12</v>
      </c>
      <c r="P41" s="206">
        <v>4.26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0.03</v>
      </c>
      <c r="AD41" s="206">
        <v>1.48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2.06</v>
      </c>
      <c r="G42" s="206">
        <v>0</v>
      </c>
      <c r="H42" s="206">
        <v>0</v>
      </c>
      <c r="I42" s="206">
        <v>2.76</v>
      </c>
      <c r="J42" s="206">
        <v>0.03</v>
      </c>
      <c r="K42" s="206">
        <v>2.61</v>
      </c>
      <c r="L42" s="206">
        <v>0.09</v>
      </c>
      <c r="M42" s="206">
        <v>0.1</v>
      </c>
      <c r="N42" s="206">
        <v>0.1</v>
      </c>
      <c r="O42" s="206">
        <v>0.12</v>
      </c>
      <c r="P42" s="206">
        <v>4.26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0.03</v>
      </c>
      <c r="AD42" s="206">
        <v>1.48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2.06</v>
      </c>
      <c r="G43" s="206">
        <v>0</v>
      </c>
      <c r="H43" s="206">
        <v>0</v>
      </c>
      <c r="I43" s="206">
        <v>2.76</v>
      </c>
      <c r="J43" s="206">
        <v>0.03</v>
      </c>
      <c r="K43" s="206">
        <v>2.61</v>
      </c>
      <c r="L43" s="206">
        <v>0.09</v>
      </c>
      <c r="M43" s="206">
        <v>0.1</v>
      </c>
      <c r="N43" s="206">
        <v>0.1</v>
      </c>
      <c r="O43" s="206">
        <v>0.12</v>
      </c>
      <c r="P43" s="206">
        <v>4.26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0.03</v>
      </c>
      <c r="AD43" s="206">
        <v>1.48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2.06</v>
      </c>
      <c r="G44" s="206">
        <v>0</v>
      </c>
      <c r="H44" s="206">
        <v>0</v>
      </c>
      <c r="I44" s="206">
        <v>2.76</v>
      </c>
      <c r="J44" s="206">
        <v>0.03</v>
      </c>
      <c r="K44" s="206">
        <v>2.61</v>
      </c>
      <c r="L44" s="206">
        <v>0.09</v>
      </c>
      <c r="M44" s="206">
        <v>0.1</v>
      </c>
      <c r="N44" s="206">
        <v>0.1</v>
      </c>
      <c r="O44" s="206">
        <v>0.12</v>
      </c>
      <c r="P44" s="206">
        <v>4.26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0.03</v>
      </c>
      <c r="AD44" s="206">
        <v>1.48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2.06</v>
      </c>
      <c r="G45" s="206">
        <v>0</v>
      </c>
      <c r="H45" s="206">
        <v>0</v>
      </c>
      <c r="I45" s="206">
        <v>2.76</v>
      </c>
      <c r="J45" s="206">
        <v>0.03</v>
      </c>
      <c r="K45" s="206">
        <v>2.61</v>
      </c>
      <c r="L45" s="206">
        <v>0.09</v>
      </c>
      <c r="M45" s="206">
        <v>0.1</v>
      </c>
      <c r="N45" s="206">
        <v>0.1</v>
      </c>
      <c r="O45" s="206">
        <v>0.12</v>
      </c>
      <c r="P45" s="206">
        <v>4.26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0.03</v>
      </c>
      <c r="AD45" s="206">
        <v>1.48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2.06</v>
      </c>
      <c r="G46" s="206">
        <v>0</v>
      </c>
      <c r="H46" s="206">
        <v>0</v>
      </c>
      <c r="I46" s="206">
        <v>2.76</v>
      </c>
      <c r="J46" s="206">
        <v>0.03</v>
      </c>
      <c r="K46" s="206">
        <v>2.61</v>
      </c>
      <c r="L46" s="206">
        <v>0.09</v>
      </c>
      <c r="M46" s="206">
        <v>0.1</v>
      </c>
      <c r="N46" s="206">
        <v>0.1</v>
      </c>
      <c r="O46" s="206">
        <v>0.12</v>
      </c>
      <c r="P46" s="206">
        <v>4.26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0.13</v>
      </c>
      <c r="AD46" s="206">
        <v>1.48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2.06</v>
      </c>
      <c r="G47" s="206">
        <v>0</v>
      </c>
      <c r="H47" s="206">
        <v>0</v>
      </c>
      <c r="I47" s="206">
        <v>2.76</v>
      </c>
      <c r="J47" s="206">
        <v>0.03</v>
      </c>
      <c r="K47" s="206">
        <v>2.61</v>
      </c>
      <c r="L47" s="206">
        <v>0.09</v>
      </c>
      <c r="M47" s="206">
        <v>0.1</v>
      </c>
      <c r="N47" s="206">
        <v>0.1</v>
      </c>
      <c r="O47" s="206">
        <v>0.12</v>
      </c>
      <c r="P47" s="206">
        <v>4.26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0.13</v>
      </c>
      <c r="AD47" s="206">
        <v>1.48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2.06</v>
      </c>
      <c r="G48" s="206">
        <v>0</v>
      </c>
      <c r="H48" s="206">
        <v>0</v>
      </c>
      <c r="I48" s="206">
        <v>2.76</v>
      </c>
      <c r="J48" s="206">
        <v>0.03</v>
      </c>
      <c r="K48" s="206">
        <v>2.61</v>
      </c>
      <c r="L48" s="206">
        <v>0.09</v>
      </c>
      <c r="M48" s="206">
        <v>0.1</v>
      </c>
      <c r="N48" s="206">
        <v>0.1</v>
      </c>
      <c r="O48" s="206">
        <v>0.12</v>
      </c>
      <c r="P48" s="206">
        <v>4.26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0.13</v>
      </c>
      <c r="AD48" s="206">
        <v>1.48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2.06</v>
      </c>
      <c r="G49" s="206">
        <v>0</v>
      </c>
      <c r="H49" s="206">
        <v>0</v>
      </c>
      <c r="I49" s="206">
        <v>2.76</v>
      </c>
      <c r="J49" s="206">
        <v>0.03</v>
      </c>
      <c r="K49" s="206">
        <v>2.4</v>
      </c>
      <c r="L49" s="206">
        <v>0.09</v>
      </c>
      <c r="M49" s="206">
        <v>0.1</v>
      </c>
      <c r="N49" s="206">
        <v>0.1</v>
      </c>
      <c r="O49" s="206">
        <v>0.12</v>
      </c>
      <c r="P49" s="206">
        <v>4.26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0.13</v>
      </c>
      <c r="AD49" s="206">
        <v>1.48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2.06</v>
      </c>
      <c r="G50" s="206">
        <v>0</v>
      </c>
      <c r="H50" s="206">
        <v>0</v>
      </c>
      <c r="I50" s="206">
        <v>2.76</v>
      </c>
      <c r="J50" s="206">
        <v>0.03</v>
      </c>
      <c r="K50" s="206">
        <v>2.1800000000000002</v>
      </c>
      <c r="L50" s="206">
        <v>0.09</v>
      </c>
      <c r="M50" s="206">
        <v>0.1</v>
      </c>
      <c r="N50" s="206">
        <v>0.1</v>
      </c>
      <c r="O50" s="206">
        <v>0.12</v>
      </c>
      <c r="P50" s="206">
        <v>4.26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0.13</v>
      </c>
      <c r="AD50" s="206">
        <v>1.48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2.06</v>
      </c>
      <c r="G51" s="206">
        <v>0</v>
      </c>
      <c r="H51" s="206">
        <v>0</v>
      </c>
      <c r="I51" s="206">
        <v>2.79</v>
      </c>
      <c r="J51" s="206">
        <v>0.03</v>
      </c>
      <c r="K51" s="206">
        <v>1.96</v>
      </c>
      <c r="L51" s="206">
        <v>0.09</v>
      </c>
      <c r="M51" s="206">
        <v>0.1</v>
      </c>
      <c r="N51" s="206">
        <v>0.1</v>
      </c>
      <c r="O51" s="206">
        <v>0.12</v>
      </c>
      <c r="P51" s="206">
        <v>4.26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0.13</v>
      </c>
      <c r="AD51" s="206">
        <v>1.48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2.06</v>
      </c>
      <c r="G52" s="206">
        <v>0</v>
      </c>
      <c r="H52" s="206">
        <v>0</v>
      </c>
      <c r="I52" s="206">
        <v>2.79</v>
      </c>
      <c r="J52" s="206">
        <v>0.03</v>
      </c>
      <c r="K52" s="206">
        <v>1.96</v>
      </c>
      <c r="L52" s="206">
        <v>0.09</v>
      </c>
      <c r="M52" s="206">
        <v>0.1</v>
      </c>
      <c r="N52" s="206">
        <v>0.1</v>
      </c>
      <c r="O52" s="206">
        <v>0.12</v>
      </c>
      <c r="P52" s="206">
        <v>4.26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0.13</v>
      </c>
      <c r="AD52" s="206">
        <v>1.48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2.06</v>
      </c>
      <c r="G53" s="206">
        <v>0</v>
      </c>
      <c r="H53" s="206">
        <v>0</v>
      </c>
      <c r="I53" s="206">
        <v>2.79</v>
      </c>
      <c r="J53" s="206">
        <v>0.03</v>
      </c>
      <c r="K53" s="206">
        <v>1.96</v>
      </c>
      <c r="L53" s="206">
        <v>0.09</v>
      </c>
      <c r="M53" s="206">
        <v>0.1</v>
      </c>
      <c r="N53" s="206">
        <v>0.1</v>
      </c>
      <c r="O53" s="206">
        <v>0.12</v>
      </c>
      <c r="P53" s="206">
        <v>4.26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0.13</v>
      </c>
      <c r="AD53" s="206">
        <v>1.48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2.06</v>
      </c>
      <c r="G54" s="206">
        <v>0</v>
      </c>
      <c r="H54" s="206">
        <v>0</v>
      </c>
      <c r="I54" s="206">
        <v>2.79</v>
      </c>
      <c r="J54" s="206">
        <v>0.03</v>
      </c>
      <c r="K54" s="206">
        <v>1.96</v>
      </c>
      <c r="L54" s="206">
        <v>0.09</v>
      </c>
      <c r="M54" s="206">
        <v>0.1</v>
      </c>
      <c r="N54" s="206">
        <v>0.1</v>
      </c>
      <c r="O54" s="206">
        <v>0.12</v>
      </c>
      <c r="P54" s="206">
        <v>4.26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0.13</v>
      </c>
      <c r="AD54" s="206">
        <v>1.48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4.95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2.06</v>
      </c>
      <c r="G55" s="206">
        <v>0</v>
      </c>
      <c r="H55" s="206">
        <v>0</v>
      </c>
      <c r="I55" s="206">
        <v>2.79</v>
      </c>
      <c r="J55" s="206">
        <v>0.03</v>
      </c>
      <c r="K55" s="206">
        <v>0.34</v>
      </c>
      <c r="L55" s="206">
        <v>0.09</v>
      </c>
      <c r="M55" s="206">
        <v>0.1</v>
      </c>
      <c r="N55" s="206">
        <v>0.1</v>
      </c>
      <c r="O55" s="206">
        <v>0.12</v>
      </c>
      <c r="P55" s="206">
        <v>4.26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0.13</v>
      </c>
      <c r="AD55" s="206">
        <v>1.48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4.25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2.06</v>
      </c>
      <c r="G56" s="206">
        <v>0</v>
      </c>
      <c r="H56" s="206">
        <v>0</v>
      </c>
      <c r="I56" s="206">
        <v>2.79</v>
      </c>
      <c r="J56" s="206">
        <v>0.03</v>
      </c>
      <c r="K56" s="206">
        <v>1.96</v>
      </c>
      <c r="L56" s="206">
        <v>0.09</v>
      </c>
      <c r="M56" s="206">
        <v>0.1</v>
      </c>
      <c r="N56" s="206">
        <v>0.1</v>
      </c>
      <c r="O56" s="206">
        <v>0.12</v>
      </c>
      <c r="P56" s="206">
        <v>4.26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0.13</v>
      </c>
      <c r="AD56" s="206">
        <v>1.48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4.25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2.06</v>
      </c>
      <c r="G57" s="206">
        <v>0</v>
      </c>
      <c r="H57" s="206">
        <v>0</v>
      </c>
      <c r="I57" s="206">
        <v>2.79</v>
      </c>
      <c r="J57" s="206">
        <v>0.03</v>
      </c>
      <c r="K57" s="206">
        <v>1.96</v>
      </c>
      <c r="L57" s="206">
        <v>0.09</v>
      </c>
      <c r="M57" s="206">
        <v>0.1</v>
      </c>
      <c r="N57" s="206">
        <v>0.1</v>
      </c>
      <c r="O57" s="206">
        <v>0.12</v>
      </c>
      <c r="P57" s="206">
        <v>4.26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0.13</v>
      </c>
      <c r="AD57" s="206">
        <v>1.48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4.25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2.06</v>
      </c>
      <c r="G58" s="206">
        <v>0</v>
      </c>
      <c r="H58" s="206">
        <v>0</v>
      </c>
      <c r="I58" s="206">
        <v>2.79</v>
      </c>
      <c r="J58" s="206">
        <v>0.03</v>
      </c>
      <c r="K58" s="206">
        <v>1.96</v>
      </c>
      <c r="L58" s="206">
        <v>0.09</v>
      </c>
      <c r="M58" s="206">
        <v>0.1</v>
      </c>
      <c r="N58" s="206">
        <v>0.1</v>
      </c>
      <c r="O58" s="206">
        <v>0.12</v>
      </c>
      <c r="P58" s="206">
        <v>4.26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0.13</v>
      </c>
      <c r="AD58" s="206">
        <v>1.48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4.25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2.06</v>
      </c>
      <c r="G59" s="206">
        <v>0</v>
      </c>
      <c r="H59" s="206">
        <v>0</v>
      </c>
      <c r="I59" s="206">
        <v>2.79</v>
      </c>
      <c r="J59" s="206">
        <v>0.03</v>
      </c>
      <c r="K59" s="206">
        <v>1.96</v>
      </c>
      <c r="L59" s="206">
        <v>0.09</v>
      </c>
      <c r="M59" s="206">
        <v>0.1</v>
      </c>
      <c r="N59" s="206">
        <v>0.1</v>
      </c>
      <c r="O59" s="206">
        <v>0.12</v>
      </c>
      <c r="P59" s="206">
        <v>4.26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0.13</v>
      </c>
      <c r="AD59" s="206">
        <v>1.48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4.25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2.06</v>
      </c>
      <c r="G60" s="206">
        <v>0</v>
      </c>
      <c r="H60" s="206">
        <v>0</v>
      </c>
      <c r="I60" s="206">
        <v>2.79</v>
      </c>
      <c r="J60" s="206">
        <v>0.03</v>
      </c>
      <c r="K60" s="206">
        <v>1.96</v>
      </c>
      <c r="L60" s="206">
        <v>0.09</v>
      </c>
      <c r="M60" s="206">
        <v>0.1</v>
      </c>
      <c r="N60" s="206">
        <v>0.1</v>
      </c>
      <c r="O60" s="206">
        <v>0.12</v>
      </c>
      <c r="P60" s="206">
        <v>4.26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0.13</v>
      </c>
      <c r="AD60" s="206">
        <v>1.48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4.25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2.06</v>
      </c>
      <c r="G61" s="206">
        <v>0</v>
      </c>
      <c r="H61" s="206">
        <v>0</v>
      </c>
      <c r="I61" s="206">
        <v>2.79</v>
      </c>
      <c r="J61" s="206">
        <v>0.03</v>
      </c>
      <c r="K61" s="206">
        <v>1.96</v>
      </c>
      <c r="L61" s="206">
        <v>0.09</v>
      </c>
      <c r="M61" s="206">
        <v>0.1</v>
      </c>
      <c r="N61" s="206">
        <v>0.1</v>
      </c>
      <c r="O61" s="206">
        <v>0.12</v>
      </c>
      <c r="P61" s="206">
        <v>4.26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0.13</v>
      </c>
      <c r="AD61" s="206">
        <v>1.48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4.25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2.06</v>
      </c>
      <c r="G62" s="206">
        <v>0</v>
      </c>
      <c r="H62" s="206">
        <v>0</v>
      </c>
      <c r="I62" s="206">
        <v>2.79</v>
      </c>
      <c r="J62" s="206">
        <v>0.03</v>
      </c>
      <c r="K62" s="206">
        <v>1.96</v>
      </c>
      <c r="L62" s="206">
        <v>0.09</v>
      </c>
      <c r="M62" s="206">
        <v>0.1</v>
      </c>
      <c r="N62" s="206">
        <v>0.1</v>
      </c>
      <c r="O62" s="206">
        <v>0.12</v>
      </c>
      <c r="P62" s="206">
        <v>4.26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0.19</v>
      </c>
      <c r="AD62" s="206">
        <v>1.48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4.25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0.16</v>
      </c>
      <c r="E63" s="206">
        <v>0</v>
      </c>
      <c r="F63" s="206">
        <v>2.06</v>
      </c>
      <c r="G63" s="206">
        <v>0</v>
      </c>
      <c r="H63" s="206">
        <v>0</v>
      </c>
      <c r="I63" s="206">
        <v>2.79</v>
      </c>
      <c r="J63" s="206">
        <v>0.03</v>
      </c>
      <c r="K63" s="206">
        <v>1.96</v>
      </c>
      <c r="L63" s="206">
        <v>0.09</v>
      </c>
      <c r="M63" s="206">
        <v>0.1</v>
      </c>
      <c r="N63" s="206">
        <v>0.1</v>
      </c>
      <c r="O63" s="206">
        <v>0.12</v>
      </c>
      <c r="P63" s="206">
        <v>4.26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0.19</v>
      </c>
      <c r="AD63" s="206">
        <v>1.48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4.25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0.16</v>
      </c>
      <c r="E64" s="206">
        <v>0</v>
      </c>
      <c r="F64" s="206">
        <v>2.06</v>
      </c>
      <c r="G64" s="206">
        <v>0</v>
      </c>
      <c r="H64" s="206">
        <v>0</v>
      </c>
      <c r="I64" s="206">
        <v>2.79</v>
      </c>
      <c r="J64" s="206">
        <v>0.03</v>
      </c>
      <c r="K64" s="206">
        <v>1.96</v>
      </c>
      <c r="L64" s="206">
        <v>0.09</v>
      </c>
      <c r="M64" s="206">
        <v>0.1</v>
      </c>
      <c r="N64" s="206">
        <v>0.1</v>
      </c>
      <c r="O64" s="206">
        <v>0.12</v>
      </c>
      <c r="P64" s="206">
        <v>4.26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0.19</v>
      </c>
      <c r="AD64" s="206">
        <v>1.48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4.25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2.06</v>
      </c>
      <c r="G65" s="206">
        <v>0</v>
      </c>
      <c r="H65" s="206">
        <v>0</v>
      </c>
      <c r="I65" s="206">
        <v>2.79</v>
      </c>
      <c r="J65" s="206">
        <v>0.03</v>
      </c>
      <c r="K65" s="206">
        <v>1.96</v>
      </c>
      <c r="L65" s="206">
        <v>0.09</v>
      </c>
      <c r="M65" s="206">
        <v>0.1</v>
      </c>
      <c r="N65" s="206">
        <v>0.1</v>
      </c>
      <c r="O65" s="206">
        <v>0.12</v>
      </c>
      <c r="P65" s="206">
        <v>4.26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0.19</v>
      </c>
      <c r="AD65" s="206">
        <v>1.48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4.25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2.06</v>
      </c>
      <c r="G66" s="206">
        <v>0</v>
      </c>
      <c r="H66" s="206">
        <v>0</v>
      </c>
      <c r="I66" s="206">
        <v>2.79</v>
      </c>
      <c r="J66" s="206">
        <v>0.03</v>
      </c>
      <c r="K66" s="206">
        <v>1.96</v>
      </c>
      <c r="L66" s="206">
        <v>0.09</v>
      </c>
      <c r="M66" s="206">
        <v>0.1</v>
      </c>
      <c r="N66" s="206">
        <v>0.1</v>
      </c>
      <c r="O66" s="206">
        <v>0.12</v>
      </c>
      <c r="P66" s="206">
        <v>4.26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0.19</v>
      </c>
      <c r="AD66" s="206">
        <v>1.48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4.25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2.06</v>
      </c>
      <c r="G67" s="206">
        <v>0</v>
      </c>
      <c r="H67" s="206">
        <v>0</v>
      </c>
      <c r="I67" s="206">
        <v>2.79</v>
      </c>
      <c r="J67" s="206">
        <v>0.03</v>
      </c>
      <c r="K67" s="206">
        <v>2.1800000000000002</v>
      </c>
      <c r="L67" s="206">
        <v>0.09</v>
      </c>
      <c r="M67" s="206">
        <v>0.1</v>
      </c>
      <c r="N67" s="206">
        <v>0.1</v>
      </c>
      <c r="O67" s="206">
        <v>0.12</v>
      </c>
      <c r="P67" s="206">
        <v>4.26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0.19</v>
      </c>
      <c r="AD67" s="206">
        <v>1.48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4.95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2.06</v>
      </c>
      <c r="G68" s="206">
        <v>0</v>
      </c>
      <c r="H68" s="206">
        <v>0</v>
      </c>
      <c r="I68" s="206">
        <v>2.79</v>
      </c>
      <c r="J68" s="206">
        <v>0.03</v>
      </c>
      <c r="K68" s="206">
        <v>2.4</v>
      </c>
      <c r="L68" s="206">
        <v>0.09</v>
      </c>
      <c r="M68" s="206">
        <v>0.1</v>
      </c>
      <c r="N68" s="206">
        <v>0.1</v>
      </c>
      <c r="O68" s="206">
        <v>0.12</v>
      </c>
      <c r="P68" s="206">
        <v>4.26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0.13</v>
      </c>
      <c r="AD68" s="206">
        <v>1.48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4.95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2.06</v>
      </c>
      <c r="G69" s="206">
        <v>0</v>
      </c>
      <c r="H69" s="206">
        <v>0</v>
      </c>
      <c r="I69" s="206">
        <v>2.79</v>
      </c>
      <c r="J69" s="206">
        <v>0.03</v>
      </c>
      <c r="K69" s="206">
        <v>2.61</v>
      </c>
      <c r="L69" s="206">
        <v>0.09</v>
      </c>
      <c r="M69" s="206">
        <v>0.1</v>
      </c>
      <c r="N69" s="206">
        <v>0.1</v>
      </c>
      <c r="O69" s="206">
        <v>0.12</v>
      </c>
      <c r="P69" s="206">
        <v>4.26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0.13</v>
      </c>
      <c r="AD69" s="206">
        <v>1.48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4.95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2.06</v>
      </c>
      <c r="G70" s="206">
        <v>0</v>
      </c>
      <c r="H70" s="206">
        <v>0</v>
      </c>
      <c r="I70" s="206">
        <v>2.79</v>
      </c>
      <c r="J70" s="206">
        <v>0.03</v>
      </c>
      <c r="K70" s="206">
        <v>2.61</v>
      </c>
      <c r="L70" s="206">
        <v>0.1</v>
      </c>
      <c r="M70" s="206">
        <v>0.1</v>
      </c>
      <c r="N70" s="206">
        <v>0.1</v>
      </c>
      <c r="O70" s="206">
        <v>0.12</v>
      </c>
      <c r="P70" s="206">
        <v>4.26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0.08</v>
      </c>
      <c r="AD70" s="206">
        <v>1.48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4.95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2.06</v>
      </c>
      <c r="G71" s="206">
        <v>0</v>
      </c>
      <c r="H71" s="206">
        <v>0</v>
      </c>
      <c r="I71" s="206">
        <v>2.79</v>
      </c>
      <c r="J71" s="206">
        <v>0.03</v>
      </c>
      <c r="K71" s="206">
        <v>2.61</v>
      </c>
      <c r="L71" s="206">
        <v>0.09</v>
      </c>
      <c r="M71" s="206">
        <v>0.1</v>
      </c>
      <c r="N71" s="206">
        <v>0.1</v>
      </c>
      <c r="O71" s="206">
        <v>0.12</v>
      </c>
      <c r="P71" s="206">
        <v>4.26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0.08</v>
      </c>
      <c r="AD71" s="206">
        <v>1.48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2.06</v>
      </c>
      <c r="G72" s="206">
        <v>0</v>
      </c>
      <c r="H72" s="206">
        <v>0</v>
      </c>
      <c r="I72" s="206">
        <v>2.79</v>
      </c>
      <c r="J72" s="206">
        <v>0.03</v>
      </c>
      <c r="K72" s="206">
        <v>2.61</v>
      </c>
      <c r="L72" s="206">
        <v>0.09</v>
      </c>
      <c r="M72" s="206">
        <v>0.1</v>
      </c>
      <c r="N72" s="206">
        <v>0.1</v>
      </c>
      <c r="O72" s="206">
        <v>0.12</v>
      </c>
      <c r="P72" s="206">
        <v>4.26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0.08</v>
      </c>
      <c r="AD72" s="206">
        <v>1.48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2.06</v>
      </c>
      <c r="G73" s="206">
        <v>0</v>
      </c>
      <c r="H73" s="206">
        <v>0</v>
      </c>
      <c r="I73" s="206">
        <v>2.79</v>
      </c>
      <c r="J73" s="206">
        <v>0.03</v>
      </c>
      <c r="K73" s="206">
        <v>2.61</v>
      </c>
      <c r="L73" s="206">
        <v>0.09</v>
      </c>
      <c r="M73" s="206">
        <v>0.1</v>
      </c>
      <c r="N73" s="206">
        <v>0.1</v>
      </c>
      <c r="O73" s="206">
        <v>0.12</v>
      </c>
      <c r="P73" s="206">
        <v>4.26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0.03</v>
      </c>
      <c r="AD73" s="206">
        <v>1.48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2.06</v>
      </c>
      <c r="G74" s="206">
        <v>0</v>
      </c>
      <c r="H74" s="206">
        <v>0</v>
      </c>
      <c r="I74" s="206">
        <v>2.79</v>
      </c>
      <c r="J74" s="206">
        <v>0.03</v>
      </c>
      <c r="K74" s="206">
        <v>2.61</v>
      </c>
      <c r="L74" s="206">
        <v>0.09</v>
      </c>
      <c r="M74" s="206">
        <v>0.1</v>
      </c>
      <c r="N74" s="206">
        <v>0.1</v>
      </c>
      <c r="O74" s="206">
        <v>0.12</v>
      </c>
      <c r="P74" s="206">
        <v>4.26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0.03</v>
      </c>
      <c r="AD74" s="206">
        <v>1.48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2.06</v>
      </c>
      <c r="G75" s="206">
        <v>0</v>
      </c>
      <c r="H75" s="206">
        <v>0</v>
      </c>
      <c r="I75" s="206">
        <v>2.79</v>
      </c>
      <c r="J75" s="206">
        <v>0.03</v>
      </c>
      <c r="K75" s="206">
        <v>2.61</v>
      </c>
      <c r="L75" s="206">
        <v>0.09</v>
      </c>
      <c r="M75" s="206">
        <v>0.1</v>
      </c>
      <c r="N75" s="206">
        <v>0.1</v>
      </c>
      <c r="O75" s="206">
        <v>0.12</v>
      </c>
      <c r="P75" s="206">
        <v>4.26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0.03</v>
      </c>
      <c r="AD75" s="206">
        <v>1.48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2.06</v>
      </c>
      <c r="G76" s="206">
        <v>0</v>
      </c>
      <c r="H76" s="206">
        <v>0</v>
      </c>
      <c r="I76" s="206">
        <v>2.79</v>
      </c>
      <c r="J76" s="206">
        <v>0.03</v>
      </c>
      <c r="K76" s="206">
        <v>2.61</v>
      </c>
      <c r="L76" s="206">
        <v>0.09</v>
      </c>
      <c r="M76" s="206">
        <v>0.1</v>
      </c>
      <c r="N76" s="206">
        <v>0.1</v>
      </c>
      <c r="O76" s="206">
        <v>0.12</v>
      </c>
      <c r="P76" s="206">
        <v>4.26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0.03</v>
      </c>
      <c r="AD76" s="206">
        <v>1.48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2.06</v>
      </c>
      <c r="G77" s="206">
        <v>0</v>
      </c>
      <c r="H77" s="206">
        <v>0</v>
      </c>
      <c r="I77" s="206">
        <v>2.79</v>
      </c>
      <c r="J77" s="206">
        <v>0.03</v>
      </c>
      <c r="K77" s="206">
        <v>2.61</v>
      </c>
      <c r="L77" s="206">
        <v>0.09</v>
      </c>
      <c r="M77" s="206">
        <v>0.1</v>
      </c>
      <c r="N77" s="206">
        <v>0.1</v>
      </c>
      <c r="O77" s="206">
        <v>0.12</v>
      </c>
      <c r="P77" s="206">
        <v>4.26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0.03</v>
      </c>
      <c r="AD77" s="206">
        <v>1.48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2.06</v>
      </c>
      <c r="G78" s="206">
        <v>0</v>
      </c>
      <c r="H78" s="206">
        <v>0</v>
      </c>
      <c r="I78" s="206">
        <v>2.79</v>
      </c>
      <c r="J78" s="206">
        <v>0.03</v>
      </c>
      <c r="K78" s="206">
        <v>2.61</v>
      </c>
      <c r="L78" s="206">
        <v>0.09</v>
      </c>
      <c r="M78" s="206">
        <v>0.1</v>
      </c>
      <c r="N78" s="206">
        <v>0.1</v>
      </c>
      <c r="O78" s="206">
        <v>0.12</v>
      </c>
      <c r="P78" s="206">
        <v>4.26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0.03</v>
      </c>
      <c r="AD78" s="206">
        <v>1.48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2.06</v>
      </c>
      <c r="G79" s="206">
        <v>0</v>
      </c>
      <c r="H79" s="206">
        <v>0</v>
      </c>
      <c r="I79" s="206">
        <v>2.79</v>
      </c>
      <c r="J79" s="206">
        <v>0.03</v>
      </c>
      <c r="K79" s="206">
        <v>2.61</v>
      </c>
      <c r="L79" s="206">
        <v>0.09</v>
      </c>
      <c r="M79" s="206">
        <v>0.1</v>
      </c>
      <c r="N79" s="206">
        <v>0.1</v>
      </c>
      <c r="O79" s="206">
        <v>0.12</v>
      </c>
      <c r="P79" s="206">
        <v>4.26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0.03</v>
      </c>
      <c r="AD79" s="206">
        <v>1.48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2.06</v>
      </c>
      <c r="G80" s="206">
        <v>0</v>
      </c>
      <c r="H80" s="206">
        <v>0</v>
      </c>
      <c r="I80" s="206">
        <v>2.79</v>
      </c>
      <c r="J80" s="206">
        <v>0.03</v>
      </c>
      <c r="K80" s="206">
        <v>2.61</v>
      </c>
      <c r="L80" s="206">
        <v>0.09</v>
      </c>
      <c r="M80" s="206">
        <v>0.1</v>
      </c>
      <c r="N80" s="206">
        <v>0.1</v>
      </c>
      <c r="O80" s="206">
        <v>0.12</v>
      </c>
      <c r="P80" s="206">
        <v>4.26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0.03</v>
      </c>
      <c r="AD80" s="206">
        <v>1.48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2.06</v>
      </c>
      <c r="G81" s="206">
        <v>0</v>
      </c>
      <c r="H81" s="206">
        <v>0</v>
      </c>
      <c r="I81" s="206">
        <v>2.79</v>
      </c>
      <c r="J81" s="206">
        <v>0.03</v>
      </c>
      <c r="K81" s="206">
        <v>2.61</v>
      </c>
      <c r="L81" s="206">
        <v>0.09</v>
      </c>
      <c r="M81" s="206">
        <v>0.1</v>
      </c>
      <c r="N81" s="206">
        <v>0.1</v>
      </c>
      <c r="O81" s="206">
        <v>0.12</v>
      </c>
      <c r="P81" s="206">
        <v>4.26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0.03</v>
      </c>
      <c r="AD81" s="206">
        <v>1.48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2.06</v>
      </c>
      <c r="G82" s="206">
        <v>0</v>
      </c>
      <c r="H82" s="206">
        <v>0</v>
      </c>
      <c r="I82" s="206">
        <v>2.79</v>
      </c>
      <c r="J82" s="206">
        <v>0.03</v>
      </c>
      <c r="K82" s="206">
        <v>2.61</v>
      </c>
      <c r="L82" s="206">
        <v>0.09</v>
      </c>
      <c r="M82" s="206">
        <v>0.1</v>
      </c>
      <c r="N82" s="206">
        <v>0.1</v>
      </c>
      <c r="O82" s="206">
        <v>0.12</v>
      </c>
      <c r="P82" s="206">
        <v>4.26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0.03</v>
      </c>
      <c r="AD82" s="206">
        <v>1.48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2.06</v>
      </c>
      <c r="G83" s="206">
        <v>0</v>
      </c>
      <c r="H83" s="206">
        <v>0</v>
      </c>
      <c r="I83" s="206">
        <v>2.82</v>
      </c>
      <c r="J83" s="206">
        <v>0.03</v>
      </c>
      <c r="K83" s="206">
        <v>2.61</v>
      </c>
      <c r="L83" s="206">
        <v>0.09</v>
      </c>
      <c r="M83" s="206">
        <v>0.1</v>
      </c>
      <c r="N83" s="206">
        <v>0.1</v>
      </c>
      <c r="O83" s="206">
        <v>0.12</v>
      </c>
      <c r="P83" s="206">
        <v>4.26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0.03</v>
      </c>
      <c r="AD83" s="206">
        <v>1.48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2.06</v>
      </c>
      <c r="G84" s="206">
        <v>0</v>
      </c>
      <c r="H84" s="206">
        <v>0</v>
      </c>
      <c r="I84" s="206">
        <v>2.82</v>
      </c>
      <c r="J84" s="206">
        <v>0.03</v>
      </c>
      <c r="K84" s="206">
        <v>2.61</v>
      </c>
      <c r="L84" s="206">
        <v>0.09</v>
      </c>
      <c r="M84" s="206">
        <v>0.1</v>
      </c>
      <c r="N84" s="206">
        <v>0.1</v>
      </c>
      <c r="O84" s="206">
        <v>0.12</v>
      </c>
      <c r="P84" s="206">
        <v>4.26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0.03</v>
      </c>
      <c r="AD84" s="206">
        <v>1.48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2.06</v>
      </c>
      <c r="G85" s="206">
        <v>0</v>
      </c>
      <c r="H85" s="206">
        <v>0</v>
      </c>
      <c r="I85" s="206">
        <v>2.82</v>
      </c>
      <c r="J85" s="206">
        <v>0.03</v>
      </c>
      <c r="K85" s="206">
        <v>2.61</v>
      </c>
      <c r="L85" s="206">
        <v>0.09</v>
      </c>
      <c r="M85" s="206">
        <v>0.1</v>
      </c>
      <c r="N85" s="206">
        <v>0.1</v>
      </c>
      <c r="O85" s="206">
        <v>0.12</v>
      </c>
      <c r="P85" s="206">
        <v>4.26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0.03</v>
      </c>
      <c r="AD85" s="206">
        <v>1.48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2.06</v>
      </c>
      <c r="G86" s="206">
        <v>0</v>
      </c>
      <c r="H86" s="206">
        <v>0</v>
      </c>
      <c r="I86" s="206">
        <v>2.82</v>
      </c>
      <c r="J86" s="206">
        <v>0.03</v>
      </c>
      <c r="K86" s="206">
        <v>2.61</v>
      </c>
      <c r="L86" s="206">
        <v>0.09</v>
      </c>
      <c r="M86" s="206">
        <v>0.1</v>
      </c>
      <c r="N86" s="206">
        <v>0.1</v>
      </c>
      <c r="O86" s="206">
        <v>0.12</v>
      </c>
      <c r="P86" s="206">
        <v>4.26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0.03</v>
      </c>
      <c r="AD86" s="206">
        <v>1.48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2.06</v>
      </c>
      <c r="G87" s="206">
        <v>0</v>
      </c>
      <c r="H87" s="206">
        <v>0</v>
      </c>
      <c r="I87" s="206">
        <v>2.82</v>
      </c>
      <c r="J87" s="206">
        <v>0.03</v>
      </c>
      <c r="K87" s="206">
        <v>2.61</v>
      </c>
      <c r="L87" s="206">
        <v>0.09</v>
      </c>
      <c r="M87" s="206">
        <v>0.1</v>
      </c>
      <c r="N87" s="206">
        <v>0.1</v>
      </c>
      <c r="O87" s="206">
        <v>0.12</v>
      </c>
      <c r="P87" s="206">
        <v>4.26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0.03</v>
      </c>
      <c r="AD87" s="206">
        <v>1.48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4.7699999999999996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2.06</v>
      </c>
      <c r="G88" s="206">
        <v>0</v>
      </c>
      <c r="H88" s="206">
        <v>0</v>
      </c>
      <c r="I88" s="206">
        <v>2.82</v>
      </c>
      <c r="J88" s="206">
        <v>0.03</v>
      </c>
      <c r="K88" s="206">
        <v>2.61</v>
      </c>
      <c r="L88" s="206">
        <v>0.09</v>
      </c>
      <c r="M88" s="206">
        <v>0.1</v>
      </c>
      <c r="N88" s="206">
        <v>0.1</v>
      </c>
      <c r="O88" s="206">
        <v>0.12</v>
      </c>
      <c r="P88" s="206">
        <v>4.26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0.03</v>
      </c>
      <c r="AD88" s="206">
        <v>1.48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4.7699999999999996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2.06</v>
      </c>
      <c r="G89" s="206">
        <v>0</v>
      </c>
      <c r="H89" s="206">
        <v>0</v>
      </c>
      <c r="I89" s="206">
        <v>2.82</v>
      </c>
      <c r="J89" s="206">
        <v>0.03</v>
      </c>
      <c r="K89" s="206">
        <v>2.61</v>
      </c>
      <c r="L89" s="206">
        <v>0.09</v>
      </c>
      <c r="M89" s="206">
        <v>0.1</v>
      </c>
      <c r="N89" s="206">
        <v>0.1</v>
      </c>
      <c r="O89" s="206">
        <v>0.12</v>
      </c>
      <c r="P89" s="206">
        <v>4.26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0.03</v>
      </c>
      <c r="AD89" s="206">
        <v>1.48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4.25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2.06</v>
      </c>
      <c r="G90" s="206">
        <v>0</v>
      </c>
      <c r="H90" s="206">
        <v>0</v>
      </c>
      <c r="I90" s="206">
        <v>2.82</v>
      </c>
      <c r="J90" s="206">
        <v>0.03</v>
      </c>
      <c r="K90" s="206">
        <v>2.61</v>
      </c>
      <c r="L90" s="206">
        <v>0.09</v>
      </c>
      <c r="M90" s="206">
        <v>0.1</v>
      </c>
      <c r="N90" s="206">
        <v>0.1</v>
      </c>
      <c r="O90" s="206">
        <v>0.12</v>
      </c>
      <c r="P90" s="206">
        <v>4.26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0.03</v>
      </c>
      <c r="AD90" s="206">
        <v>1.48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4.25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2.06</v>
      </c>
      <c r="G91" s="206">
        <v>0</v>
      </c>
      <c r="H91" s="206">
        <v>0</v>
      </c>
      <c r="I91" s="206">
        <v>2.82</v>
      </c>
      <c r="J91" s="206">
        <v>0.03</v>
      </c>
      <c r="K91" s="206">
        <v>2.61</v>
      </c>
      <c r="L91" s="206">
        <v>0.09</v>
      </c>
      <c r="M91" s="206">
        <v>0.1</v>
      </c>
      <c r="N91" s="206">
        <v>0.1</v>
      </c>
      <c r="O91" s="206">
        <v>0.12</v>
      </c>
      <c r="P91" s="206">
        <v>4.26</v>
      </c>
      <c r="Q91" s="206">
        <v>0.38</v>
      </c>
      <c r="R91" s="206">
        <v>1.1200000000000001</v>
      </c>
      <c r="S91" s="206">
        <v>0.57999999999999996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0.03</v>
      </c>
      <c r="AD91" s="206">
        <v>1.48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4.25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2.06</v>
      </c>
      <c r="G92" s="206">
        <v>0</v>
      </c>
      <c r="H92" s="206">
        <v>0</v>
      </c>
      <c r="I92" s="206">
        <v>2.82</v>
      </c>
      <c r="J92" s="206">
        <v>0.03</v>
      </c>
      <c r="K92" s="206">
        <v>2.61</v>
      </c>
      <c r="L92" s="206">
        <v>0.09</v>
      </c>
      <c r="M92" s="206">
        <v>0.1</v>
      </c>
      <c r="N92" s="206">
        <v>0.1</v>
      </c>
      <c r="O92" s="206">
        <v>0.12</v>
      </c>
      <c r="P92" s="206">
        <v>4.26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0.03</v>
      </c>
      <c r="AD92" s="206">
        <v>1.48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4.25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2.06</v>
      </c>
      <c r="G93" s="206">
        <v>0</v>
      </c>
      <c r="H93" s="206">
        <v>0</v>
      </c>
      <c r="I93" s="206">
        <v>2.82</v>
      </c>
      <c r="J93" s="206">
        <v>0.03</v>
      </c>
      <c r="K93" s="206">
        <v>2.61</v>
      </c>
      <c r="L93" s="206">
        <v>0.09</v>
      </c>
      <c r="M93" s="206">
        <v>0.1</v>
      </c>
      <c r="N93" s="206">
        <v>0.1</v>
      </c>
      <c r="O93" s="206">
        <v>0.12</v>
      </c>
      <c r="P93" s="206">
        <v>4.26</v>
      </c>
      <c r="Q93" s="206">
        <v>0.38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0.03</v>
      </c>
      <c r="AD93" s="206">
        <v>1.48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4.25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2.06</v>
      </c>
      <c r="G94" s="206">
        <v>0</v>
      </c>
      <c r="H94" s="206">
        <v>0</v>
      </c>
      <c r="I94" s="206">
        <v>2.82</v>
      </c>
      <c r="J94" s="206">
        <v>0.03</v>
      </c>
      <c r="K94" s="206">
        <v>2.61</v>
      </c>
      <c r="L94" s="206">
        <v>0.09</v>
      </c>
      <c r="M94" s="206">
        <v>0.1</v>
      </c>
      <c r="N94" s="206">
        <v>0.1</v>
      </c>
      <c r="O94" s="206">
        <v>0.12</v>
      </c>
      <c r="P94" s="206">
        <v>4.26</v>
      </c>
      <c r="Q94" s="206">
        <v>0.38</v>
      </c>
      <c r="R94" s="206">
        <v>0.39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0.03</v>
      </c>
      <c r="AD94" s="206">
        <v>1.48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4.25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2.06</v>
      </c>
      <c r="G95" s="206">
        <v>0</v>
      </c>
      <c r="H95" s="206">
        <v>0</v>
      </c>
      <c r="I95" s="206">
        <v>2.82</v>
      </c>
      <c r="J95" s="206">
        <v>0.03</v>
      </c>
      <c r="K95" s="206">
        <v>0.71</v>
      </c>
      <c r="L95" s="206">
        <v>0.09</v>
      </c>
      <c r="M95" s="206">
        <v>0.1</v>
      </c>
      <c r="N95" s="206">
        <v>0.1</v>
      </c>
      <c r="O95" s="206">
        <v>0.12</v>
      </c>
      <c r="P95" s="206">
        <v>4.26</v>
      </c>
      <c r="Q95" s="206">
        <v>0.38</v>
      </c>
      <c r="R95" s="206">
        <v>0.99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0.03</v>
      </c>
      <c r="AD95" s="206">
        <v>1.48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4.25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2.06</v>
      </c>
      <c r="G96" s="206">
        <v>0</v>
      </c>
      <c r="H96" s="206">
        <v>0</v>
      </c>
      <c r="I96" s="206">
        <v>2.82</v>
      </c>
      <c r="J96" s="206">
        <v>0.03</v>
      </c>
      <c r="K96" s="206">
        <v>1.34</v>
      </c>
      <c r="L96" s="206">
        <v>0.09</v>
      </c>
      <c r="M96" s="206">
        <v>0.1</v>
      </c>
      <c r="N96" s="206">
        <v>0.1</v>
      </c>
      <c r="O96" s="206">
        <v>0.12</v>
      </c>
      <c r="P96" s="206">
        <v>4.26</v>
      </c>
      <c r="Q96" s="206">
        <v>0.38</v>
      </c>
      <c r="R96" s="206">
        <v>1.1200000000000001</v>
      </c>
      <c r="S96" s="206">
        <v>0.57999999999999996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0.03</v>
      </c>
      <c r="AD96" s="206">
        <v>1.48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4.25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2.06</v>
      </c>
      <c r="G97" s="206">
        <v>0</v>
      </c>
      <c r="H97" s="206">
        <v>0</v>
      </c>
      <c r="I97" s="206">
        <v>2.82</v>
      </c>
      <c r="J97" s="206">
        <v>0.03</v>
      </c>
      <c r="K97" s="206">
        <v>2.61</v>
      </c>
      <c r="L97" s="206">
        <v>0.09</v>
      </c>
      <c r="M97" s="206">
        <v>0.1</v>
      </c>
      <c r="N97" s="206">
        <v>0.1</v>
      </c>
      <c r="O97" s="206">
        <v>0.12</v>
      </c>
      <c r="P97" s="206">
        <v>4.26</v>
      </c>
      <c r="Q97" s="206">
        <v>0.21</v>
      </c>
      <c r="R97" s="206">
        <v>1.1200000000000001</v>
      </c>
      <c r="S97" s="206">
        <v>0.57999999999999996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0.03</v>
      </c>
      <c r="AD97" s="206">
        <v>1.48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4.25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2.06</v>
      </c>
      <c r="G98" s="206">
        <v>0</v>
      </c>
      <c r="H98" s="206">
        <v>0</v>
      </c>
      <c r="I98" s="206">
        <v>2.82</v>
      </c>
      <c r="J98" s="206">
        <v>0.03</v>
      </c>
      <c r="K98" s="206">
        <v>2.61</v>
      </c>
      <c r="L98" s="206">
        <v>0.09</v>
      </c>
      <c r="M98" s="206">
        <v>0.1</v>
      </c>
      <c r="N98" s="206">
        <v>0.1</v>
      </c>
      <c r="O98" s="206">
        <v>0.12</v>
      </c>
      <c r="P98" s="206">
        <v>4.26</v>
      </c>
      <c r="Q98" s="206">
        <v>0.22</v>
      </c>
      <c r="R98" s="206">
        <v>0.99</v>
      </c>
      <c r="S98" s="206">
        <v>0.44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0.03</v>
      </c>
      <c r="AD98" s="206">
        <v>1.48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4.25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1.5200000000000007E-3</v>
      </c>
      <c r="E99">
        <f t="shared" si="0"/>
        <v>0</v>
      </c>
      <c r="F99">
        <f t="shared" si="0"/>
        <v>3.2960000000000024E-2</v>
      </c>
      <c r="G99">
        <f t="shared" si="0"/>
        <v>4.9174999999999983E-3</v>
      </c>
      <c r="H99">
        <f t="shared" si="0"/>
        <v>0</v>
      </c>
      <c r="I99">
        <f t="shared" si="0"/>
        <v>6.7192499999999919E-2</v>
      </c>
      <c r="J99">
        <f t="shared" si="0"/>
        <v>7.1999999999999896E-4</v>
      </c>
      <c r="K99">
        <f t="shared" si="0"/>
        <v>5.1317500000000078E-2</v>
      </c>
      <c r="L99">
        <f t="shared" si="0"/>
        <v>2.252499999999998E-3</v>
      </c>
      <c r="M99">
        <f t="shared" si="0"/>
        <v>2.5424999999999953E-3</v>
      </c>
      <c r="N99">
        <f t="shared" si="0"/>
        <v>2.4299999999999955E-3</v>
      </c>
      <c r="O99">
        <f t="shared" si="0"/>
        <v>2.8849999999999956E-3</v>
      </c>
      <c r="P99">
        <f t="shared" si="0"/>
        <v>0.10223999999999987</v>
      </c>
      <c r="Q99">
        <f t="shared" si="0"/>
        <v>8.0174999999999934E-3</v>
      </c>
      <c r="R99">
        <f t="shared" si="0"/>
        <v>2.3997500000000012E-2</v>
      </c>
      <c r="S99">
        <f t="shared" si="0"/>
        <v>1.2489999999999975E-2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1.2825000000000013E-3</v>
      </c>
      <c r="AD99">
        <f t="shared" si="0"/>
        <v>3.5520000000000003E-2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0.1116975000000001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6.75</v>
      </c>
      <c r="H3" s="206">
        <v>0</v>
      </c>
      <c r="I3" s="206">
        <v>29.65</v>
      </c>
      <c r="J3" s="206">
        <v>0.34</v>
      </c>
      <c r="K3" s="206">
        <v>4.3499999999999996</v>
      </c>
      <c r="L3" s="206">
        <v>274.77999999999997</v>
      </c>
      <c r="M3" s="206">
        <v>1.1599999999999999</v>
      </c>
      <c r="N3" s="206">
        <v>1.5</v>
      </c>
      <c r="O3" s="206">
        <v>0</v>
      </c>
      <c r="P3" s="206">
        <v>1.58</v>
      </c>
      <c r="Q3" s="206">
        <v>4.12</v>
      </c>
      <c r="R3" s="206">
        <v>7.08</v>
      </c>
      <c r="S3" s="206">
        <v>4.6900000000000004</v>
      </c>
      <c r="T3" s="206">
        <v>0.56000000000000005</v>
      </c>
      <c r="U3" s="206">
        <v>0.9</v>
      </c>
      <c r="V3" s="206">
        <v>5.57</v>
      </c>
      <c r="W3" s="206">
        <v>11.32</v>
      </c>
      <c r="X3" s="206">
        <v>35.68</v>
      </c>
      <c r="Y3" s="206">
        <v>0</v>
      </c>
      <c r="Z3" s="206">
        <v>36.96</v>
      </c>
      <c r="AA3" s="206">
        <v>16.87</v>
      </c>
      <c r="AB3" s="206">
        <v>0</v>
      </c>
      <c r="AC3" s="206">
        <v>0.46</v>
      </c>
      <c r="AD3" s="206">
        <v>8.9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11.08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6.75</v>
      </c>
      <c r="H4" s="206">
        <v>0</v>
      </c>
      <c r="I4" s="206">
        <v>29.65</v>
      </c>
      <c r="J4" s="206">
        <v>0.34</v>
      </c>
      <c r="K4" s="206">
        <v>4.3499999999999996</v>
      </c>
      <c r="L4" s="206">
        <v>274.77999999999997</v>
      </c>
      <c r="M4" s="206">
        <v>1.1599999999999999</v>
      </c>
      <c r="N4" s="206">
        <v>1.5</v>
      </c>
      <c r="O4" s="206">
        <v>0</v>
      </c>
      <c r="P4" s="206">
        <v>1.58</v>
      </c>
      <c r="Q4" s="206">
        <v>4.12</v>
      </c>
      <c r="R4" s="206">
        <v>7.08</v>
      </c>
      <c r="S4" s="206">
        <v>4.6900000000000004</v>
      </c>
      <c r="T4" s="206">
        <v>0.56000000000000005</v>
      </c>
      <c r="U4" s="206">
        <v>0.9</v>
      </c>
      <c r="V4" s="206">
        <v>5.57</v>
      </c>
      <c r="W4" s="206">
        <v>11.32</v>
      </c>
      <c r="X4" s="206">
        <v>35.68</v>
      </c>
      <c r="Y4" s="206">
        <v>0</v>
      </c>
      <c r="Z4" s="206">
        <v>40.15</v>
      </c>
      <c r="AA4" s="206">
        <v>16.87</v>
      </c>
      <c r="AB4" s="206">
        <v>0</v>
      </c>
      <c r="AC4" s="206">
        <v>0.46</v>
      </c>
      <c r="AD4" s="206">
        <v>8.9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11.08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6.75</v>
      </c>
      <c r="H5" s="206">
        <v>0</v>
      </c>
      <c r="I5" s="206">
        <v>29.65</v>
      </c>
      <c r="J5" s="206">
        <v>0.34</v>
      </c>
      <c r="K5" s="206">
        <v>4.3499999999999996</v>
      </c>
      <c r="L5" s="206">
        <v>274.77999999999997</v>
      </c>
      <c r="M5" s="206">
        <v>1.07</v>
      </c>
      <c r="N5" s="206">
        <v>1.5</v>
      </c>
      <c r="O5" s="206">
        <v>0</v>
      </c>
      <c r="P5" s="206">
        <v>1.58</v>
      </c>
      <c r="Q5" s="206">
        <v>3.26</v>
      </c>
      <c r="R5" s="206">
        <v>6.87</v>
      </c>
      <c r="S5" s="206">
        <v>4.3899999999999997</v>
      </c>
      <c r="T5" s="206">
        <v>0.56000000000000005</v>
      </c>
      <c r="U5" s="206">
        <v>0.9</v>
      </c>
      <c r="V5" s="206">
        <v>5.57</v>
      </c>
      <c r="W5" s="206">
        <v>11.32</v>
      </c>
      <c r="X5" s="206">
        <v>35.68</v>
      </c>
      <c r="Y5" s="206">
        <v>0</v>
      </c>
      <c r="Z5" s="206">
        <v>40.15</v>
      </c>
      <c r="AA5" s="206">
        <v>16.87</v>
      </c>
      <c r="AB5" s="206">
        <v>0</v>
      </c>
      <c r="AC5" s="206">
        <v>0.46</v>
      </c>
      <c r="AD5" s="206">
        <v>8.9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11.08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6.75</v>
      </c>
      <c r="H6" s="206">
        <v>0</v>
      </c>
      <c r="I6" s="206">
        <v>29.65</v>
      </c>
      <c r="J6" s="206">
        <v>0.34</v>
      </c>
      <c r="K6" s="206">
        <v>4.3499999999999996</v>
      </c>
      <c r="L6" s="206">
        <v>274.77999999999997</v>
      </c>
      <c r="M6" s="206">
        <v>1.1599999999999999</v>
      </c>
      <c r="N6" s="206">
        <v>1.5</v>
      </c>
      <c r="O6" s="206">
        <v>0</v>
      </c>
      <c r="P6" s="206">
        <v>1.58</v>
      </c>
      <c r="Q6" s="206">
        <v>3.26</v>
      </c>
      <c r="R6" s="206">
        <v>6.87</v>
      </c>
      <c r="S6" s="206">
        <v>4.3899999999999997</v>
      </c>
      <c r="T6" s="206">
        <v>0.56000000000000005</v>
      </c>
      <c r="U6" s="206">
        <v>0.9</v>
      </c>
      <c r="V6" s="206">
        <v>5.57</v>
      </c>
      <c r="W6" s="206">
        <v>11.32</v>
      </c>
      <c r="X6" s="206">
        <v>35.68</v>
      </c>
      <c r="Y6" s="206">
        <v>0</v>
      </c>
      <c r="Z6" s="206">
        <v>40.15</v>
      </c>
      <c r="AA6" s="206">
        <v>16.87</v>
      </c>
      <c r="AB6" s="206">
        <v>0</v>
      </c>
      <c r="AC6" s="206">
        <v>0.46</v>
      </c>
      <c r="AD6" s="206">
        <v>8.9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11.08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6.75</v>
      </c>
      <c r="H7" s="206">
        <v>0</v>
      </c>
      <c r="I7" s="206">
        <v>29.65</v>
      </c>
      <c r="J7" s="206">
        <v>0.34</v>
      </c>
      <c r="K7" s="206">
        <v>4.3499999999999996</v>
      </c>
      <c r="L7" s="206">
        <v>274.77999999999997</v>
      </c>
      <c r="M7" s="206">
        <v>1.1599999999999999</v>
      </c>
      <c r="N7" s="206">
        <v>1.49</v>
      </c>
      <c r="O7" s="206">
        <v>0</v>
      </c>
      <c r="P7" s="206">
        <v>1.58</v>
      </c>
      <c r="Q7" s="206">
        <v>3.26</v>
      </c>
      <c r="R7" s="206">
        <v>7.08</v>
      </c>
      <c r="S7" s="206">
        <v>4.6900000000000004</v>
      </c>
      <c r="T7" s="206">
        <v>0.56000000000000005</v>
      </c>
      <c r="U7" s="206">
        <v>0.9</v>
      </c>
      <c r="V7" s="206">
        <v>5.57</v>
      </c>
      <c r="W7" s="206">
        <v>11.32</v>
      </c>
      <c r="X7" s="206">
        <v>35.68</v>
      </c>
      <c r="Y7" s="206">
        <v>0</v>
      </c>
      <c r="Z7" s="206">
        <v>40.15</v>
      </c>
      <c r="AA7" s="206">
        <v>16.87</v>
      </c>
      <c r="AB7" s="206">
        <v>0</v>
      </c>
      <c r="AC7" s="206">
        <v>0.46</v>
      </c>
      <c r="AD7" s="206">
        <v>8.9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11.08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6.75</v>
      </c>
      <c r="H8" s="206">
        <v>0</v>
      </c>
      <c r="I8" s="206">
        <v>29.65</v>
      </c>
      <c r="J8" s="206">
        <v>0.34</v>
      </c>
      <c r="K8" s="206">
        <v>4.3499999999999996</v>
      </c>
      <c r="L8" s="206">
        <v>274.77999999999997</v>
      </c>
      <c r="M8" s="206">
        <v>1.1599999999999999</v>
      </c>
      <c r="N8" s="206">
        <v>1.49</v>
      </c>
      <c r="O8" s="206">
        <v>0</v>
      </c>
      <c r="P8" s="206">
        <v>1.58</v>
      </c>
      <c r="Q8" s="206">
        <v>3.26</v>
      </c>
      <c r="R8" s="206">
        <v>7.08</v>
      </c>
      <c r="S8" s="206">
        <v>4.6900000000000004</v>
      </c>
      <c r="T8" s="206">
        <v>0.56000000000000005</v>
      </c>
      <c r="U8" s="206">
        <v>0.9</v>
      </c>
      <c r="V8" s="206">
        <v>5.57</v>
      </c>
      <c r="W8" s="206">
        <v>11.32</v>
      </c>
      <c r="X8" s="206">
        <v>35.68</v>
      </c>
      <c r="Y8" s="206">
        <v>0</v>
      </c>
      <c r="Z8" s="206">
        <v>40.15</v>
      </c>
      <c r="AA8" s="206">
        <v>16.87</v>
      </c>
      <c r="AB8" s="206">
        <v>0</v>
      </c>
      <c r="AC8" s="206">
        <v>0.46</v>
      </c>
      <c r="AD8" s="206">
        <v>8.9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11.08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6.75</v>
      </c>
      <c r="H9" s="206">
        <v>0</v>
      </c>
      <c r="I9" s="206">
        <v>29.65</v>
      </c>
      <c r="J9" s="206">
        <v>0.34</v>
      </c>
      <c r="K9" s="206">
        <v>4.3499999999999996</v>
      </c>
      <c r="L9" s="206">
        <v>274.77999999999997</v>
      </c>
      <c r="M9" s="206">
        <v>0.95</v>
      </c>
      <c r="N9" s="206">
        <v>1.49</v>
      </c>
      <c r="O9" s="206">
        <v>0</v>
      </c>
      <c r="P9" s="206">
        <v>1.58</v>
      </c>
      <c r="Q9" s="206">
        <v>3.26</v>
      </c>
      <c r="R9" s="206">
        <v>7.08</v>
      </c>
      <c r="S9" s="206">
        <v>4.3899999999999997</v>
      </c>
      <c r="T9" s="206">
        <v>0.56000000000000005</v>
      </c>
      <c r="U9" s="206">
        <v>0.9</v>
      </c>
      <c r="V9" s="206">
        <v>5.57</v>
      </c>
      <c r="W9" s="206">
        <v>11.32</v>
      </c>
      <c r="X9" s="206">
        <v>35.68</v>
      </c>
      <c r="Y9" s="206">
        <v>0</v>
      </c>
      <c r="Z9" s="206">
        <v>40.15</v>
      </c>
      <c r="AA9" s="206">
        <v>16.87</v>
      </c>
      <c r="AB9" s="206">
        <v>0</v>
      </c>
      <c r="AC9" s="206">
        <v>0.46</v>
      </c>
      <c r="AD9" s="206">
        <v>8.9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11.08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6.75</v>
      </c>
      <c r="H10" s="206">
        <v>0</v>
      </c>
      <c r="I10" s="206">
        <v>29.65</v>
      </c>
      <c r="J10" s="206">
        <v>0.34</v>
      </c>
      <c r="K10" s="206">
        <v>4.3499999999999996</v>
      </c>
      <c r="L10" s="206">
        <v>274.77999999999997</v>
      </c>
      <c r="M10" s="206">
        <v>0.95</v>
      </c>
      <c r="N10" s="206">
        <v>1.49</v>
      </c>
      <c r="O10" s="206">
        <v>0</v>
      </c>
      <c r="P10" s="206">
        <v>1.58</v>
      </c>
      <c r="Q10" s="206">
        <v>3.26</v>
      </c>
      <c r="R10" s="206">
        <v>7.08</v>
      </c>
      <c r="S10" s="206">
        <v>4.3899999999999997</v>
      </c>
      <c r="T10" s="206">
        <v>0.56000000000000005</v>
      </c>
      <c r="U10" s="206">
        <v>0.9</v>
      </c>
      <c r="V10" s="206">
        <v>5.57</v>
      </c>
      <c r="W10" s="206">
        <v>11.32</v>
      </c>
      <c r="X10" s="206">
        <v>35.68</v>
      </c>
      <c r="Y10" s="206">
        <v>0</v>
      </c>
      <c r="Z10" s="206">
        <v>40.15</v>
      </c>
      <c r="AA10" s="206">
        <v>16.87</v>
      </c>
      <c r="AB10" s="206">
        <v>0</v>
      </c>
      <c r="AC10" s="206">
        <v>0.46</v>
      </c>
      <c r="AD10" s="206">
        <v>8.9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11.08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6.75</v>
      </c>
      <c r="H11" s="206">
        <v>0</v>
      </c>
      <c r="I11" s="206">
        <v>29.65</v>
      </c>
      <c r="J11" s="206">
        <v>0.34</v>
      </c>
      <c r="K11" s="206">
        <v>4.3499999999999996</v>
      </c>
      <c r="L11" s="206">
        <v>274.77999999999997</v>
      </c>
      <c r="M11" s="206">
        <v>1.1599999999999999</v>
      </c>
      <c r="N11" s="206">
        <v>1.49</v>
      </c>
      <c r="O11" s="206">
        <v>0</v>
      </c>
      <c r="P11" s="206">
        <v>1.58</v>
      </c>
      <c r="Q11" s="206">
        <v>3.26</v>
      </c>
      <c r="R11" s="206">
        <v>6.87</v>
      </c>
      <c r="S11" s="206">
        <v>4.3899999999999997</v>
      </c>
      <c r="T11" s="206">
        <v>0.56000000000000005</v>
      </c>
      <c r="U11" s="206">
        <v>0.9</v>
      </c>
      <c r="V11" s="206">
        <v>5.57</v>
      </c>
      <c r="W11" s="206">
        <v>11.32</v>
      </c>
      <c r="X11" s="206">
        <v>35.68</v>
      </c>
      <c r="Y11" s="206">
        <v>0</v>
      </c>
      <c r="Z11" s="206">
        <v>40.15</v>
      </c>
      <c r="AA11" s="206">
        <v>16.87</v>
      </c>
      <c r="AB11" s="206">
        <v>0</v>
      </c>
      <c r="AC11" s="206">
        <v>0.46</v>
      </c>
      <c r="AD11" s="206">
        <v>8.9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11.08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6.75</v>
      </c>
      <c r="H12" s="206">
        <v>0</v>
      </c>
      <c r="I12" s="206">
        <v>29.65</v>
      </c>
      <c r="J12" s="206">
        <v>0.34</v>
      </c>
      <c r="K12" s="206">
        <v>4.3499999999999996</v>
      </c>
      <c r="L12" s="206">
        <v>274.77999999999997</v>
      </c>
      <c r="M12" s="206">
        <v>1.1599999999999999</v>
      </c>
      <c r="N12" s="206">
        <v>1.49</v>
      </c>
      <c r="O12" s="206">
        <v>0</v>
      </c>
      <c r="P12" s="206">
        <v>1.58</v>
      </c>
      <c r="Q12" s="206">
        <v>3.26</v>
      </c>
      <c r="R12" s="206">
        <v>6.87</v>
      </c>
      <c r="S12" s="206">
        <v>4.3899999999999997</v>
      </c>
      <c r="T12" s="206">
        <v>0.56000000000000005</v>
      </c>
      <c r="U12" s="206">
        <v>0.9</v>
      </c>
      <c r="V12" s="206">
        <v>5.57</v>
      </c>
      <c r="W12" s="206">
        <v>11.32</v>
      </c>
      <c r="X12" s="206">
        <v>35.68</v>
      </c>
      <c r="Y12" s="206">
        <v>0</v>
      </c>
      <c r="Z12" s="206">
        <v>40.15</v>
      </c>
      <c r="AA12" s="206">
        <v>16.87</v>
      </c>
      <c r="AB12" s="206">
        <v>0</v>
      </c>
      <c r="AC12" s="206">
        <v>0.46</v>
      </c>
      <c r="AD12" s="206">
        <v>8.9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11.08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6.75</v>
      </c>
      <c r="H13" s="206">
        <v>0</v>
      </c>
      <c r="I13" s="206">
        <v>29.65</v>
      </c>
      <c r="J13" s="206">
        <v>0.34</v>
      </c>
      <c r="K13" s="206">
        <v>4.3499999999999996</v>
      </c>
      <c r="L13" s="206">
        <v>274.77999999999997</v>
      </c>
      <c r="M13" s="206">
        <v>1.1599999999999999</v>
      </c>
      <c r="N13" s="206">
        <v>1.49</v>
      </c>
      <c r="O13" s="206">
        <v>0</v>
      </c>
      <c r="P13" s="206">
        <v>1.58</v>
      </c>
      <c r="Q13" s="206">
        <v>3.26</v>
      </c>
      <c r="R13" s="206">
        <v>6.87</v>
      </c>
      <c r="S13" s="206">
        <v>4.3899999999999997</v>
      </c>
      <c r="T13" s="206">
        <v>0.56000000000000005</v>
      </c>
      <c r="U13" s="206">
        <v>0.9</v>
      </c>
      <c r="V13" s="206">
        <v>5.57</v>
      </c>
      <c r="W13" s="206">
        <v>11.32</v>
      </c>
      <c r="X13" s="206">
        <v>35.68</v>
      </c>
      <c r="Y13" s="206">
        <v>0</v>
      </c>
      <c r="Z13" s="206">
        <v>40.15</v>
      </c>
      <c r="AA13" s="206">
        <v>16.87</v>
      </c>
      <c r="AB13" s="206">
        <v>0</v>
      </c>
      <c r="AC13" s="206">
        <v>0.46</v>
      </c>
      <c r="AD13" s="206">
        <v>8.9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11.08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6.75</v>
      </c>
      <c r="H14" s="206">
        <v>0</v>
      </c>
      <c r="I14" s="206">
        <v>29.65</v>
      </c>
      <c r="J14" s="206">
        <v>0.34</v>
      </c>
      <c r="K14" s="206">
        <v>4.3499999999999996</v>
      </c>
      <c r="L14" s="206">
        <v>274.77999999999997</v>
      </c>
      <c r="M14" s="206">
        <v>1.1599999999999999</v>
      </c>
      <c r="N14" s="206">
        <v>1.49</v>
      </c>
      <c r="O14" s="206">
        <v>0</v>
      </c>
      <c r="P14" s="206">
        <v>1.58</v>
      </c>
      <c r="Q14" s="206">
        <v>3.26</v>
      </c>
      <c r="R14" s="206">
        <v>6.87</v>
      </c>
      <c r="S14" s="206">
        <v>4.3899999999999997</v>
      </c>
      <c r="T14" s="206">
        <v>0.56000000000000005</v>
      </c>
      <c r="U14" s="206">
        <v>0.9</v>
      </c>
      <c r="V14" s="206">
        <v>5.57</v>
      </c>
      <c r="W14" s="206">
        <v>11.32</v>
      </c>
      <c r="X14" s="206">
        <v>35.68</v>
      </c>
      <c r="Y14" s="206">
        <v>0</v>
      </c>
      <c r="Z14" s="206">
        <v>40.15</v>
      </c>
      <c r="AA14" s="206">
        <v>16.87</v>
      </c>
      <c r="AB14" s="206">
        <v>0</v>
      </c>
      <c r="AC14" s="206">
        <v>0.46</v>
      </c>
      <c r="AD14" s="206">
        <v>8.9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11.08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6.75</v>
      </c>
      <c r="H15" s="206">
        <v>0</v>
      </c>
      <c r="I15" s="206">
        <v>29.65</v>
      </c>
      <c r="J15" s="206">
        <v>0.34</v>
      </c>
      <c r="K15" s="206">
        <v>4.3499999999999996</v>
      </c>
      <c r="L15" s="206">
        <v>274.77999999999997</v>
      </c>
      <c r="M15" s="206">
        <v>1.1599999999999999</v>
      </c>
      <c r="N15" s="206">
        <v>1.49</v>
      </c>
      <c r="O15" s="206">
        <v>0</v>
      </c>
      <c r="P15" s="206">
        <v>1.58</v>
      </c>
      <c r="Q15" s="206">
        <v>3.26</v>
      </c>
      <c r="R15" s="206">
        <v>6.87</v>
      </c>
      <c r="S15" s="206">
        <v>4.3899999999999997</v>
      </c>
      <c r="T15" s="206">
        <v>0.56000000000000005</v>
      </c>
      <c r="U15" s="206">
        <v>0.9</v>
      </c>
      <c r="V15" s="206">
        <v>5.57</v>
      </c>
      <c r="W15" s="206">
        <v>11.32</v>
      </c>
      <c r="X15" s="206">
        <v>35.68</v>
      </c>
      <c r="Y15" s="206">
        <v>0</v>
      </c>
      <c r="Z15" s="206">
        <v>40.15</v>
      </c>
      <c r="AA15" s="206">
        <v>16.87</v>
      </c>
      <c r="AB15" s="206">
        <v>0</v>
      </c>
      <c r="AC15" s="206">
        <v>0.46</v>
      </c>
      <c r="AD15" s="206">
        <v>8.9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11.08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6.75</v>
      </c>
      <c r="H16" s="206">
        <v>0</v>
      </c>
      <c r="I16" s="206">
        <v>29.65</v>
      </c>
      <c r="J16" s="206">
        <v>0.34</v>
      </c>
      <c r="K16" s="206">
        <v>4.3499999999999996</v>
      </c>
      <c r="L16" s="206">
        <v>274.77999999999997</v>
      </c>
      <c r="M16" s="206">
        <v>1.1599999999999999</v>
      </c>
      <c r="N16" s="206">
        <v>1.49</v>
      </c>
      <c r="O16" s="206">
        <v>0</v>
      </c>
      <c r="P16" s="206">
        <v>1.58</v>
      </c>
      <c r="Q16" s="206">
        <v>3.26</v>
      </c>
      <c r="R16" s="206">
        <v>6.87</v>
      </c>
      <c r="S16" s="206">
        <v>4.3899999999999997</v>
      </c>
      <c r="T16" s="206">
        <v>0.56000000000000005</v>
      </c>
      <c r="U16" s="206">
        <v>0.9</v>
      </c>
      <c r="V16" s="206">
        <v>5.57</v>
      </c>
      <c r="W16" s="206">
        <v>11.32</v>
      </c>
      <c r="X16" s="206">
        <v>35.68</v>
      </c>
      <c r="Y16" s="206">
        <v>0</v>
      </c>
      <c r="Z16" s="206">
        <v>40.15</v>
      </c>
      <c r="AA16" s="206">
        <v>16.87</v>
      </c>
      <c r="AB16" s="206">
        <v>0</v>
      </c>
      <c r="AC16" s="206">
        <v>0.46</v>
      </c>
      <c r="AD16" s="206">
        <v>8.9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11.08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6.75</v>
      </c>
      <c r="H17" s="206">
        <v>0</v>
      </c>
      <c r="I17" s="206">
        <v>29.65</v>
      </c>
      <c r="J17" s="206">
        <v>0.34</v>
      </c>
      <c r="K17" s="206">
        <v>4.3499999999999996</v>
      </c>
      <c r="L17" s="206">
        <v>274.77999999999997</v>
      </c>
      <c r="M17" s="206">
        <v>1.1599999999999999</v>
      </c>
      <c r="N17" s="206">
        <v>1.49</v>
      </c>
      <c r="O17" s="206">
        <v>0</v>
      </c>
      <c r="P17" s="206">
        <v>1.58</v>
      </c>
      <c r="Q17" s="206">
        <v>3.26</v>
      </c>
      <c r="R17" s="206">
        <v>6.87</v>
      </c>
      <c r="S17" s="206">
        <v>4.3899999999999997</v>
      </c>
      <c r="T17" s="206">
        <v>0.56000000000000005</v>
      </c>
      <c r="U17" s="206">
        <v>0.9</v>
      </c>
      <c r="V17" s="206">
        <v>5.57</v>
      </c>
      <c r="W17" s="206">
        <v>11.32</v>
      </c>
      <c r="X17" s="206">
        <v>35.68</v>
      </c>
      <c r="Y17" s="206">
        <v>0</v>
      </c>
      <c r="Z17" s="206">
        <v>40.15</v>
      </c>
      <c r="AA17" s="206">
        <v>16.87</v>
      </c>
      <c r="AB17" s="206">
        <v>0</v>
      </c>
      <c r="AC17" s="206">
        <v>0.46</v>
      </c>
      <c r="AD17" s="206">
        <v>8.9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11.08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6.75</v>
      </c>
      <c r="H18" s="206">
        <v>0</v>
      </c>
      <c r="I18" s="206">
        <v>29.65</v>
      </c>
      <c r="J18" s="206">
        <v>0.34</v>
      </c>
      <c r="K18" s="206">
        <v>4.3499999999999996</v>
      </c>
      <c r="L18" s="206">
        <v>274.77999999999997</v>
      </c>
      <c r="M18" s="206">
        <v>1.1599999999999999</v>
      </c>
      <c r="N18" s="206">
        <v>1.49</v>
      </c>
      <c r="O18" s="206">
        <v>0</v>
      </c>
      <c r="P18" s="206">
        <v>1.58</v>
      </c>
      <c r="Q18" s="206">
        <v>3.26</v>
      </c>
      <c r="R18" s="206">
        <v>6.87</v>
      </c>
      <c r="S18" s="206">
        <v>4.3899999999999997</v>
      </c>
      <c r="T18" s="206">
        <v>0.56000000000000005</v>
      </c>
      <c r="U18" s="206">
        <v>0.9</v>
      </c>
      <c r="V18" s="206">
        <v>5.57</v>
      </c>
      <c r="W18" s="206">
        <v>11.32</v>
      </c>
      <c r="X18" s="206">
        <v>35.68</v>
      </c>
      <c r="Y18" s="206">
        <v>0</v>
      </c>
      <c r="Z18" s="206">
        <v>40.15</v>
      </c>
      <c r="AA18" s="206">
        <v>16.87</v>
      </c>
      <c r="AB18" s="206">
        <v>0</v>
      </c>
      <c r="AC18" s="206">
        <v>0.46</v>
      </c>
      <c r="AD18" s="206">
        <v>8.9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11.08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6.75</v>
      </c>
      <c r="H19" s="206">
        <v>0</v>
      </c>
      <c r="I19" s="206">
        <v>29.65</v>
      </c>
      <c r="J19" s="206">
        <v>0.34</v>
      </c>
      <c r="K19" s="206">
        <v>4.3499999999999996</v>
      </c>
      <c r="L19" s="206">
        <v>274.77999999999997</v>
      </c>
      <c r="M19" s="206">
        <v>1.1599999999999999</v>
      </c>
      <c r="N19" s="206">
        <v>1.49</v>
      </c>
      <c r="O19" s="206">
        <v>0</v>
      </c>
      <c r="P19" s="206">
        <v>1.58</v>
      </c>
      <c r="Q19" s="206">
        <v>3.26</v>
      </c>
      <c r="R19" s="206">
        <v>6.87</v>
      </c>
      <c r="S19" s="206">
        <v>4.3899999999999997</v>
      </c>
      <c r="T19" s="206">
        <v>0.56000000000000005</v>
      </c>
      <c r="U19" s="206">
        <v>0.9</v>
      </c>
      <c r="V19" s="206">
        <v>5.57</v>
      </c>
      <c r="W19" s="206">
        <v>12.07</v>
      </c>
      <c r="X19" s="206">
        <v>35.68</v>
      </c>
      <c r="Y19" s="206">
        <v>0</v>
      </c>
      <c r="Z19" s="206">
        <v>40.15</v>
      </c>
      <c r="AA19" s="206">
        <v>16.87</v>
      </c>
      <c r="AB19" s="206">
        <v>0</v>
      </c>
      <c r="AC19" s="206">
        <v>0.46</v>
      </c>
      <c r="AD19" s="206">
        <v>8.9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11.08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6.75</v>
      </c>
      <c r="H20" s="206">
        <v>0</v>
      </c>
      <c r="I20" s="206">
        <v>29.65</v>
      </c>
      <c r="J20" s="206">
        <v>0.34</v>
      </c>
      <c r="K20" s="206">
        <v>4.3499999999999996</v>
      </c>
      <c r="L20" s="206">
        <v>274.77999999999997</v>
      </c>
      <c r="M20" s="206">
        <v>1.1599999999999999</v>
      </c>
      <c r="N20" s="206">
        <v>1.49</v>
      </c>
      <c r="O20" s="206">
        <v>0</v>
      </c>
      <c r="P20" s="206">
        <v>1.58</v>
      </c>
      <c r="Q20" s="206">
        <v>3.26</v>
      </c>
      <c r="R20" s="206">
        <v>6.87</v>
      </c>
      <c r="S20" s="206">
        <v>4.3899999999999997</v>
      </c>
      <c r="T20" s="206">
        <v>0.56000000000000005</v>
      </c>
      <c r="U20" s="206">
        <v>0.9</v>
      </c>
      <c r="V20" s="206">
        <v>5.57</v>
      </c>
      <c r="W20" s="206">
        <v>12.32</v>
      </c>
      <c r="X20" s="206">
        <v>35.68</v>
      </c>
      <c r="Y20" s="206">
        <v>0</v>
      </c>
      <c r="Z20" s="206">
        <v>40.15</v>
      </c>
      <c r="AA20" s="206">
        <v>16.87</v>
      </c>
      <c r="AB20" s="206">
        <v>0</v>
      </c>
      <c r="AC20" s="206">
        <v>0.46</v>
      </c>
      <c r="AD20" s="206">
        <v>8.9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11.08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6.75</v>
      </c>
      <c r="H21" s="206">
        <v>0</v>
      </c>
      <c r="I21" s="206">
        <v>29.65</v>
      </c>
      <c r="J21" s="206">
        <v>0.34</v>
      </c>
      <c r="K21" s="206">
        <v>4.3499999999999996</v>
      </c>
      <c r="L21" s="206">
        <v>274.77999999999997</v>
      </c>
      <c r="M21" s="206">
        <v>1.1599999999999999</v>
      </c>
      <c r="N21" s="206">
        <v>1.49</v>
      </c>
      <c r="O21" s="206">
        <v>0</v>
      </c>
      <c r="P21" s="206">
        <v>1.58</v>
      </c>
      <c r="Q21" s="206">
        <v>3.26</v>
      </c>
      <c r="R21" s="206">
        <v>6.87</v>
      </c>
      <c r="S21" s="206">
        <v>4.3899999999999997</v>
      </c>
      <c r="T21" s="206">
        <v>0.56000000000000005</v>
      </c>
      <c r="U21" s="206">
        <v>0.9</v>
      </c>
      <c r="V21" s="206">
        <v>5.57</v>
      </c>
      <c r="W21" s="206">
        <v>12.32</v>
      </c>
      <c r="X21" s="206">
        <v>35.68</v>
      </c>
      <c r="Y21" s="206">
        <v>0</v>
      </c>
      <c r="Z21" s="206">
        <v>40.15</v>
      </c>
      <c r="AA21" s="206">
        <v>16.87</v>
      </c>
      <c r="AB21" s="206">
        <v>0</v>
      </c>
      <c r="AC21" s="206">
        <v>0.46</v>
      </c>
      <c r="AD21" s="206">
        <v>8.9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11.08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6.75</v>
      </c>
      <c r="H22" s="206">
        <v>0</v>
      </c>
      <c r="I22" s="206">
        <v>29.65</v>
      </c>
      <c r="J22" s="206">
        <v>0.34</v>
      </c>
      <c r="K22" s="206">
        <v>4.3499999999999996</v>
      </c>
      <c r="L22" s="206">
        <v>274.77999999999997</v>
      </c>
      <c r="M22" s="206">
        <v>1.1599999999999999</v>
      </c>
      <c r="N22" s="206">
        <v>1.49</v>
      </c>
      <c r="O22" s="206">
        <v>0</v>
      </c>
      <c r="P22" s="206">
        <v>1.58</v>
      </c>
      <c r="Q22" s="206">
        <v>3.26</v>
      </c>
      <c r="R22" s="206">
        <v>6.87</v>
      </c>
      <c r="S22" s="206">
        <v>4.3899999999999997</v>
      </c>
      <c r="T22" s="206">
        <v>0.56000000000000005</v>
      </c>
      <c r="U22" s="206">
        <v>0.9</v>
      </c>
      <c r="V22" s="206">
        <v>5.57</v>
      </c>
      <c r="W22" s="206">
        <v>12.32</v>
      </c>
      <c r="X22" s="206">
        <v>35.68</v>
      </c>
      <c r="Y22" s="206">
        <v>0</v>
      </c>
      <c r="Z22" s="206">
        <v>40.15</v>
      </c>
      <c r="AA22" s="206">
        <v>16.87</v>
      </c>
      <c r="AB22" s="206">
        <v>0</v>
      </c>
      <c r="AC22" s="206">
        <v>0.46</v>
      </c>
      <c r="AD22" s="206">
        <v>8.9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11.08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6.75</v>
      </c>
      <c r="H23" s="206">
        <v>0</v>
      </c>
      <c r="I23" s="206">
        <v>29.65</v>
      </c>
      <c r="J23" s="206">
        <v>0.34</v>
      </c>
      <c r="K23" s="206">
        <v>4.3499999999999996</v>
      </c>
      <c r="L23" s="206">
        <v>274.77999999999997</v>
      </c>
      <c r="M23" s="206">
        <v>7.21</v>
      </c>
      <c r="N23" s="206">
        <v>3.11</v>
      </c>
      <c r="O23" s="206">
        <v>0</v>
      </c>
      <c r="P23" s="206">
        <v>1.58</v>
      </c>
      <c r="Q23" s="206">
        <v>3.28</v>
      </c>
      <c r="R23" s="206">
        <v>7.8</v>
      </c>
      <c r="S23" s="206">
        <v>4.82</v>
      </c>
      <c r="T23" s="206">
        <v>0.56000000000000005</v>
      </c>
      <c r="U23" s="206">
        <v>0.9</v>
      </c>
      <c r="V23" s="206">
        <v>5.57</v>
      </c>
      <c r="W23" s="206">
        <v>12.32</v>
      </c>
      <c r="X23" s="206">
        <v>35.68</v>
      </c>
      <c r="Y23" s="206">
        <v>0</v>
      </c>
      <c r="Z23" s="206">
        <v>40.15</v>
      </c>
      <c r="AA23" s="206">
        <v>16.87</v>
      </c>
      <c r="AB23" s="206">
        <v>0</v>
      </c>
      <c r="AC23" s="206">
        <v>0.46</v>
      </c>
      <c r="AD23" s="206">
        <v>8.9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12.33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6.75</v>
      </c>
      <c r="H24" s="206">
        <v>0</v>
      </c>
      <c r="I24" s="206">
        <v>29.65</v>
      </c>
      <c r="J24" s="206">
        <v>0.34</v>
      </c>
      <c r="K24" s="206">
        <v>4.3499999999999996</v>
      </c>
      <c r="L24" s="206">
        <v>274.77999999999997</v>
      </c>
      <c r="M24" s="206">
        <v>2.4500000000000002</v>
      </c>
      <c r="N24" s="206">
        <v>1.5</v>
      </c>
      <c r="O24" s="206">
        <v>0</v>
      </c>
      <c r="P24" s="206">
        <v>1.58</v>
      </c>
      <c r="Q24" s="206">
        <v>3.29</v>
      </c>
      <c r="R24" s="206">
        <v>7.8</v>
      </c>
      <c r="S24" s="206">
        <v>4.82</v>
      </c>
      <c r="T24" s="206">
        <v>0.56000000000000005</v>
      </c>
      <c r="U24" s="206">
        <v>0.9</v>
      </c>
      <c r="V24" s="206">
        <v>5.57</v>
      </c>
      <c r="W24" s="206">
        <v>12.32</v>
      </c>
      <c r="X24" s="206">
        <v>35.68</v>
      </c>
      <c r="Y24" s="206">
        <v>0</v>
      </c>
      <c r="Z24" s="206">
        <v>29.68</v>
      </c>
      <c r="AA24" s="206">
        <v>16.87</v>
      </c>
      <c r="AB24" s="206">
        <v>0</v>
      </c>
      <c r="AC24" s="206">
        <v>0.46</v>
      </c>
      <c r="AD24" s="206">
        <v>8.9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12.33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6.75</v>
      </c>
      <c r="H25" s="206">
        <v>0</v>
      </c>
      <c r="I25" s="206">
        <v>29.65</v>
      </c>
      <c r="J25" s="206">
        <v>0.34</v>
      </c>
      <c r="K25" s="206">
        <v>4.5599999999999996</v>
      </c>
      <c r="L25" s="206">
        <v>274.77999999999997</v>
      </c>
      <c r="M25" s="206">
        <v>1.1599999999999999</v>
      </c>
      <c r="N25" s="206">
        <v>1.5</v>
      </c>
      <c r="O25" s="206">
        <v>0</v>
      </c>
      <c r="P25" s="206">
        <v>1.58</v>
      </c>
      <c r="Q25" s="206">
        <v>4.6900000000000004</v>
      </c>
      <c r="R25" s="206">
        <v>9.67</v>
      </c>
      <c r="S25" s="206">
        <v>5.12</v>
      </c>
      <c r="T25" s="206">
        <v>0.56000000000000005</v>
      </c>
      <c r="U25" s="206">
        <v>0.9</v>
      </c>
      <c r="V25" s="206">
        <v>5.57</v>
      </c>
      <c r="W25" s="206">
        <v>12.96</v>
      </c>
      <c r="X25" s="206">
        <v>36.56</v>
      </c>
      <c r="Y25" s="206">
        <v>0</v>
      </c>
      <c r="Z25" s="206">
        <v>40.880000000000003</v>
      </c>
      <c r="AA25" s="206">
        <v>17.64</v>
      </c>
      <c r="AB25" s="206">
        <v>0</v>
      </c>
      <c r="AC25" s="206">
        <v>0.57999999999999996</v>
      </c>
      <c r="AD25" s="206">
        <v>8.9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12.33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6.75</v>
      </c>
      <c r="H26" s="206">
        <v>0</v>
      </c>
      <c r="I26" s="206">
        <v>29.65</v>
      </c>
      <c r="J26" s="206">
        <v>0.34</v>
      </c>
      <c r="K26" s="206">
        <v>4.5599999999999996</v>
      </c>
      <c r="L26" s="206">
        <v>274.77999999999997</v>
      </c>
      <c r="M26" s="206">
        <v>1.1599999999999999</v>
      </c>
      <c r="N26" s="206">
        <v>1.5</v>
      </c>
      <c r="O26" s="206">
        <v>0</v>
      </c>
      <c r="P26" s="206">
        <v>1.58</v>
      </c>
      <c r="Q26" s="206">
        <v>4.6900000000000004</v>
      </c>
      <c r="R26" s="206">
        <v>8.01</v>
      </c>
      <c r="S26" s="206">
        <v>5.12</v>
      </c>
      <c r="T26" s="206">
        <v>0.56000000000000005</v>
      </c>
      <c r="U26" s="206">
        <v>0.9</v>
      </c>
      <c r="V26" s="206">
        <v>5.57</v>
      </c>
      <c r="W26" s="206">
        <v>12.44</v>
      </c>
      <c r="X26" s="206">
        <v>35.68</v>
      </c>
      <c r="Y26" s="206">
        <v>0</v>
      </c>
      <c r="Z26" s="206">
        <v>40.15</v>
      </c>
      <c r="AA26" s="206">
        <v>16.87</v>
      </c>
      <c r="AB26" s="206">
        <v>0</v>
      </c>
      <c r="AC26" s="206">
        <v>0.57999999999999996</v>
      </c>
      <c r="AD26" s="206">
        <v>8.9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12.33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1.63</v>
      </c>
      <c r="E27" s="206">
        <v>0</v>
      </c>
      <c r="F27" s="206">
        <v>0</v>
      </c>
      <c r="G27" s="206">
        <v>6.75</v>
      </c>
      <c r="H27" s="206">
        <v>0</v>
      </c>
      <c r="I27" s="206">
        <v>29.65</v>
      </c>
      <c r="J27" s="206">
        <v>0.34</v>
      </c>
      <c r="K27" s="206">
        <v>0.39</v>
      </c>
      <c r="L27" s="206">
        <v>234.53</v>
      </c>
      <c r="M27" s="206">
        <v>1.1599999999999999</v>
      </c>
      <c r="N27" s="206">
        <v>1.5</v>
      </c>
      <c r="O27" s="206">
        <v>0</v>
      </c>
      <c r="P27" s="206">
        <v>1.58</v>
      </c>
      <c r="Q27" s="206">
        <v>1.21</v>
      </c>
      <c r="R27" s="206">
        <v>0.57999999999999996</v>
      </c>
      <c r="S27" s="206">
        <v>0.86</v>
      </c>
      <c r="T27" s="206">
        <v>0.56000000000000005</v>
      </c>
      <c r="U27" s="206">
        <v>0.9</v>
      </c>
      <c r="V27" s="206">
        <v>0.78</v>
      </c>
      <c r="W27" s="206">
        <v>1.99</v>
      </c>
      <c r="X27" s="206">
        <v>11.95</v>
      </c>
      <c r="Y27" s="206">
        <v>0</v>
      </c>
      <c r="Z27" s="206">
        <v>2.88</v>
      </c>
      <c r="AA27" s="206">
        <v>1.02</v>
      </c>
      <c r="AB27" s="206">
        <v>0</v>
      </c>
      <c r="AC27" s="206">
        <v>0.57999999999999996</v>
      </c>
      <c r="AD27" s="206">
        <v>8.9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12.33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1.63</v>
      </c>
      <c r="E28" s="206">
        <v>0</v>
      </c>
      <c r="F28" s="206">
        <v>0</v>
      </c>
      <c r="G28" s="206">
        <v>6.75</v>
      </c>
      <c r="H28" s="206">
        <v>0</v>
      </c>
      <c r="I28" s="206">
        <v>29.65</v>
      </c>
      <c r="J28" s="206">
        <v>0.34</v>
      </c>
      <c r="K28" s="206">
        <v>0.39</v>
      </c>
      <c r="L28" s="206">
        <v>129.13</v>
      </c>
      <c r="M28" s="206">
        <v>1.1599999999999999</v>
      </c>
      <c r="N28" s="206">
        <v>1.5</v>
      </c>
      <c r="O28" s="206">
        <v>0</v>
      </c>
      <c r="P28" s="206">
        <v>1.58</v>
      </c>
      <c r="Q28" s="206">
        <v>0.81</v>
      </c>
      <c r="R28" s="206">
        <v>0.53</v>
      </c>
      <c r="S28" s="206">
        <v>0.33</v>
      </c>
      <c r="T28" s="206">
        <v>0.56000000000000005</v>
      </c>
      <c r="U28" s="206">
        <v>0.9</v>
      </c>
      <c r="V28" s="206">
        <v>0.25</v>
      </c>
      <c r="W28" s="206">
        <v>3.96</v>
      </c>
      <c r="X28" s="206">
        <v>16.350000000000001</v>
      </c>
      <c r="Y28" s="206">
        <v>0</v>
      </c>
      <c r="Z28" s="206">
        <v>2.88</v>
      </c>
      <c r="AA28" s="206">
        <v>1.02</v>
      </c>
      <c r="AB28" s="206">
        <v>0</v>
      </c>
      <c r="AC28" s="206">
        <v>0.57999999999999996</v>
      </c>
      <c r="AD28" s="206">
        <v>8.9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12.33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1.63</v>
      </c>
      <c r="E29" s="206">
        <v>0</v>
      </c>
      <c r="F29" s="206">
        <v>0</v>
      </c>
      <c r="G29" s="206">
        <v>6.75</v>
      </c>
      <c r="H29" s="206">
        <v>0</v>
      </c>
      <c r="I29" s="206">
        <v>29.31</v>
      </c>
      <c r="J29" s="206">
        <v>0.34</v>
      </c>
      <c r="K29" s="206">
        <v>0.39</v>
      </c>
      <c r="L29" s="206">
        <v>45.23</v>
      </c>
      <c r="M29" s="206">
        <v>1.1599999999999999</v>
      </c>
      <c r="N29" s="206">
        <v>1.5</v>
      </c>
      <c r="O29" s="206">
        <v>0</v>
      </c>
      <c r="P29" s="206">
        <v>1.58</v>
      </c>
      <c r="Q29" s="206">
        <v>0.28000000000000003</v>
      </c>
      <c r="R29" s="206">
        <v>0.53</v>
      </c>
      <c r="S29" s="206">
        <v>0.33</v>
      </c>
      <c r="T29" s="206">
        <v>0.56000000000000005</v>
      </c>
      <c r="U29" s="206">
        <v>0.9</v>
      </c>
      <c r="V29" s="206">
        <v>0.23</v>
      </c>
      <c r="W29" s="206">
        <v>3.96</v>
      </c>
      <c r="X29" s="206">
        <v>16.350000000000001</v>
      </c>
      <c r="Y29" s="206">
        <v>0</v>
      </c>
      <c r="Z29" s="206">
        <v>2.88</v>
      </c>
      <c r="AA29" s="206">
        <v>1.02</v>
      </c>
      <c r="AB29" s="206">
        <v>0</v>
      </c>
      <c r="AC29" s="206">
        <v>0.57999999999999996</v>
      </c>
      <c r="AD29" s="206">
        <v>8.9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1.63</v>
      </c>
      <c r="E30" s="206">
        <v>0</v>
      </c>
      <c r="F30" s="206">
        <v>0</v>
      </c>
      <c r="G30" s="206">
        <v>6.75</v>
      </c>
      <c r="H30" s="206">
        <v>0</v>
      </c>
      <c r="I30" s="206">
        <v>29.31</v>
      </c>
      <c r="J30" s="206">
        <v>0.34</v>
      </c>
      <c r="K30" s="206">
        <v>0.39</v>
      </c>
      <c r="L30" s="206">
        <v>24.22</v>
      </c>
      <c r="M30" s="206">
        <v>1.1599999999999999</v>
      </c>
      <c r="N30" s="206">
        <v>1.5</v>
      </c>
      <c r="O30" s="206">
        <v>0</v>
      </c>
      <c r="P30" s="206">
        <v>1.58</v>
      </c>
      <c r="Q30" s="206">
        <v>0.28000000000000003</v>
      </c>
      <c r="R30" s="206">
        <v>0.53</v>
      </c>
      <c r="S30" s="206">
        <v>0.33</v>
      </c>
      <c r="T30" s="206">
        <v>0.56000000000000005</v>
      </c>
      <c r="U30" s="206">
        <v>0.9</v>
      </c>
      <c r="V30" s="206">
        <v>0.23</v>
      </c>
      <c r="W30" s="206">
        <v>3.96</v>
      </c>
      <c r="X30" s="206">
        <v>16.350000000000001</v>
      </c>
      <c r="Y30" s="206">
        <v>0</v>
      </c>
      <c r="Z30" s="206">
        <v>2.88</v>
      </c>
      <c r="AA30" s="206">
        <v>1.02</v>
      </c>
      <c r="AB30" s="206">
        <v>0</v>
      </c>
      <c r="AC30" s="206">
        <v>0.57999999999999996</v>
      </c>
      <c r="AD30" s="206">
        <v>8.9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1.63</v>
      </c>
      <c r="E31" s="206">
        <v>0</v>
      </c>
      <c r="F31" s="206">
        <v>0</v>
      </c>
      <c r="G31" s="206">
        <v>6.75</v>
      </c>
      <c r="H31" s="206">
        <v>0</v>
      </c>
      <c r="I31" s="206">
        <v>29.31</v>
      </c>
      <c r="J31" s="206">
        <v>0.34</v>
      </c>
      <c r="K31" s="206">
        <v>0.39</v>
      </c>
      <c r="L31" s="206">
        <v>24.22</v>
      </c>
      <c r="M31" s="206">
        <v>1.1599999999999999</v>
      </c>
      <c r="N31" s="206">
        <v>1.5</v>
      </c>
      <c r="O31" s="206">
        <v>0</v>
      </c>
      <c r="P31" s="206">
        <v>1.58</v>
      </c>
      <c r="Q31" s="206">
        <v>0.28000000000000003</v>
      </c>
      <c r="R31" s="206">
        <v>0.53</v>
      </c>
      <c r="S31" s="206">
        <v>0.33</v>
      </c>
      <c r="T31" s="206">
        <v>0.56000000000000005</v>
      </c>
      <c r="U31" s="206">
        <v>0.9</v>
      </c>
      <c r="V31" s="206">
        <v>0.23</v>
      </c>
      <c r="W31" s="206">
        <v>3.96</v>
      </c>
      <c r="X31" s="206">
        <v>16.350000000000001</v>
      </c>
      <c r="Y31" s="206">
        <v>0</v>
      </c>
      <c r="Z31" s="206">
        <v>2.88</v>
      </c>
      <c r="AA31" s="206">
        <v>1.02</v>
      </c>
      <c r="AB31" s="206">
        <v>0</v>
      </c>
      <c r="AC31" s="206">
        <v>0.57999999999999996</v>
      </c>
      <c r="AD31" s="206">
        <v>8.9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1.63</v>
      </c>
      <c r="E32" s="206">
        <v>0</v>
      </c>
      <c r="F32" s="206">
        <v>0</v>
      </c>
      <c r="G32" s="206">
        <v>6.75</v>
      </c>
      <c r="H32" s="206">
        <v>0</v>
      </c>
      <c r="I32" s="206">
        <v>29.31</v>
      </c>
      <c r="J32" s="206">
        <v>0.34</v>
      </c>
      <c r="K32" s="206">
        <v>0.39</v>
      </c>
      <c r="L32" s="206">
        <v>24.22</v>
      </c>
      <c r="M32" s="206">
        <v>1.1599999999999999</v>
      </c>
      <c r="N32" s="206">
        <v>1.5</v>
      </c>
      <c r="O32" s="206">
        <v>0</v>
      </c>
      <c r="P32" s="206">
        <v>1.58</v>
      </c>
      <c r="Q32" s="206">
        <v>0.28000000000000003</v>
      </c>
      <c r="R32" s="206">
        <v>0.53</v>
      </c>
      <c r="S32" s="206">
        <v>0.33</v>
      </c>
      <c r="T32" s="206">
        <v>0.56000000000000005</v>
      </c>
      <c r="U32" s="206">
        <v>0.9</v>
      </c>
      <c r="V32" s="206">
        <v>0.23</v>
      </c>
      <c r="W32" s="206">
        <v>3.96</v>
      </c>
      <c r="X32" s="206">
        <v>16.350000000000001</v>
      </c>
      <c r="Y32" s="206">
        <v>0</v>
      </c>
      <c r="Z32" s="206">
        <v>2.88</v>
      </c>
      <c r="AA32" s="206">
        <v>1.02</v>
      </c>
      <c r="AB32" s="206">
        <v>0</v>
      </c>
      <c r="AC32" s="206">
        <v>0.57999999999999996</v>
      </c>
      <c r="AD32" s="206">
        <v>8.9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1.63</v>
      </c>
      <c r="E33" s="206">
        <v>0</v>
      </c>
      <c r="F33" s="206">
        <v>0</v>
      </c>
      <c r="G33" s="206">
        <v>6.75</v>
      </c>
      <c r="H33" s="206">
        <v>0</v>
      </c>
      <c r="I33" s="206">
        <v>29.31</v>
      </c>
      <c r="J33" s="206">
        <v>0.34</v>
      </c>
      <c r="K33" s="206">
        <v>0.39</v>
      </c>
      <c r="L33" s="206">
        <v>24.22</v>
      </c>
      <c r="M33" s="206">
        <v>1.1599999999999999</v>
      </c>
      <c r="N33" s="206">
        <v>1.5</v>
      </c>
      <c r="O33" s="206">
        <v>0</v>
      </c>
      <c r="P33" s="206">
        <v>1.58</v>
      </c>
      <c r="Q33" s="206">
        <v>0.28000000000000003</v>
      </c>
      <c r="R33" s="206">
        <v>0.53</v>
      </c>
      <c r="S33" s="206">
        <v>0.33</v>
      </c>
      <c r="T33" s="206">
        <v>0.56000000000000005</v>
      </c>
      <c r="U33" s="206">
        <v>0.9</v>
      </c>
      <c r="V33" s="206">
        <v>0.23</v>
      </c>
      <c r="W33" s="206">
        <v>3.96</v>
      </c>
      <c r="X33" s="206">
        <v>16.350000000000001</v>
      </c>
      <c r="Y33" s="206">
        <v>0</v>
      </c>
      <c r="Z33" s="206">
        <v>2.88</v>
      </c>
      <c r="AA33" s="206">
        <v>1.02</v>
      </c>
      <c r="AB33" s="206">
        <v>0</v>
      </c>
      <c r="AC33" s="206">
        <v>0.57999999999999996</v>
      </c>
      <c r="AD33" s="206">
        <v>8.9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1.63</v>
      </c>
      <c r="E34" s="206">
        <v>0</v>
      </c>
      <c r="F34" s="206">
        <v>0</v>
      </c>
      <c r="G34" s="206">
        <v>8.44</v>
      </c>
      <c r="H34" s="206">
        <v>0</v>
      </c>
      <c r="I34" s="206">
        <v>29.31</v>
      </c>
      <c r="J34" s="206">
        <v>0.34</v>
      </c>
      <c r="K34" s="206">
        <v>0.39</v>
      </c>
      <c r="L34" s="206">
        <v>24.22</v>
      </c>
      <c r="M34" s="206">
        <v>1.1599999999999999</v>
      </c>
      <c r="N34" s="206">
        <v>1.5</v>
      </c>
      <c r="O34" s="206">
        <v>0</v>
      </c>
      <c r="P34" s="206">
        <v>1.58</v>
      </c>
      <c r="Q34" s="206">
        <v>0.28000000000000003</v>
      </c>
      <c r="R34" s="206">
        <v>0.53</v>
      </c>
      <c r="S34" s="206">
        <v>0.33</v>
      </c>
      <c r="T34" s="206">
        <v>0.56000000000000005</v>
      </c>
      <c r="U34" s="206">
        <v>0.9</v>
      </c>
      <c r="V34" s="206">
        <v>0.23</v>
      </c>
      <c r="W34" s="206">
        <v>3.96</v>
      </c>
      <c r="X34" s="206">
        <v>16.350000000000001</v>
      </c>
      <c r="Y34" s="206">
        <v>0</v>
      </c>
      <c r="Z34" s="206">
        <v>2.88</v>
      </c>
      <c r="AA34" s="206">
        <v>1.02</v>
      </c>
      <c r="AB34" s="206">
        <v>0</v>
      </c>
      <c r="AC34" s="206">
        <v>0.57999999999999996</v>
      </c>
      <c r="AD34" s="206">
        <v>8.9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1.63</v>
      </c>
      <c r="E35" s="206">
        <v>0</v>
      </c>
      <c r="F35" s="206">
        <v>22.9</v>
      </c>
      <c r="G35" s="206">
        <v>0</v>
      </c>
      <c r="H35" s="206">
        <v>0</v>
      </c>
      <c r="I35" s="206">
        <v>29.31</v>
      </c>
      <c r="J35" s="206">
        <v>0.34</v>
      </c>
      <c r="K35" s="206">
        <v>0.39</v>
      </c>
      <c r="L35" s="206">
        <v>24.22</v>
      </c>
      <c r="M35" s="206">
        <v>1.1599999999999999</v>
      </c>
      <c r="N35" s="206">
        <v>1.5</v>
      </c>
      <c r="O35" s="206">
        <v>0</v>
      </c>
      <c r="P35" s="206">
        <v>1.58</v>
      </c>
      <c r="Q35" s="206">
        <v>0.28000000000000003</v>
      </c>
      <c r="R35" s="206">
        <v>0.53</v>
      </c>
      <c r="S35" s="206">
        <v>0.33</v>
      </c>
      <c r="T35" s="206">
        <v>0.56000000000000005</v>
      </c>
      <c r="U35" s="206">
        <v>0.9</v>
      </c>
      <c r="V35" s="206">
        <v>0.23</v>
      </c>
      <c r="W35" s="206">
        <v>3.96</v>
      </c>
      <c r="X35" s="206">
        <v>16.350000000000001</v>
      </c>
      <c r="Y35" s="206">
        <v>0</v>
      </c>
      <c r="Z35" s="206">
        <v>2.88</v>
      </c>
      <c r="AA35" s="206">
        <v>1.02</v>
      </c>
      <c r="AB35" s="206">
        <v>0</v>
      </c>
      <c r="AC35" s="206">
        <v>0.57999999999999996</v>
      </c>
      <c r="AD35" s="206">
        <v>8.9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1.63</v>
      </c>
      <c r="E36" s="206">
        <v>0</v>
      </c>
      <c r="F36" s="206">
        <v>22.9</v>
      </c>
      <c r="G36" s="206">
        <v>0</v>
      </c>
      <c r="H36" s="206">
        <v>0</v>
      </c>
      <c r="I36" s="206">
        <v>29.31</v>
      </c>
      <c r="J36" s="206">
        <v>0.34</v>
      </c>
      <c r="K36" s="206">
        <v>0.39</v>
      </c>
      <c r="L36" s="206">
        <v>24.22</v>
      </c>
      <c r="M36" s="206">
        <v>1.1599999999999999</v>
      </c>
      <c r="N36" s="206">
        <v>1.5</v>
      </c>
      <c r="O36" s="206">
        <v>0</v>
      </c>
      <c r="P36" s="206">
        <v>1.58</v>
      </c>
      <c r="Q36" s="206">
        <v>0.28000000000000003</v>
      </c>
      <c r="R36" s="206">
        <v>0.53</v>
      </c>
      <c r="S36" s="206">
        <v>0.33</v>
      </c>
      <c r="T36" s="206">
        <v>0.56000000000000005</v>
      </c>
      <c r="U36" s="206">
        <v>0.9</v>
      </c>
      <c r="V36" s="206">
        <v>0.23</v>
      </c>
      <c r="W36" s="206">
        <v>3.96</v>
      </c>
      <c r="X36" s="206">
        <v>16.350000000000001</v>
      </c>
      <c r="Y36" s="206">
        <v>0</v>
      </c>
      <c r="Z36" s="206">
        <v>2.88</v>
      </c>
      <c r="AA36" s="206">
        <v>1.02</v>
      </c>
      <c r="AB36" s="206">
        <v>0</v>
      </c>
      <c r="AC36" s="206">
        <v>0.57999999999999996</v>
      </c>
      <c r="AD36" s="206">
        <v>8.9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1.63</v>
      </c>
      <c r="E37" s="206">
        <v>0</v>
      </c>
      <c r="F37" s="206">
        <v>22.9</v>
      </c>
      <c r="G37" s="206">
        <v>0</v>
      </c>
      <c r="H37" s="206">
        <v>0</v>
      </c>
      <c r="I37" s="206">
        <v>29.31</v>
      </c>
      <c r="J37" s="206">
        <v>0.34</v>
      </c>
      <c r="K37" s="206">
        <v>0.39</v>
      </c>
      <c r="L37" s="206">
        <v>24.22</v>
      </c>
      <c r="M37" s="206">
        <v>1.1599999999999999</v>
      </c>
      <c r="N37" s="206">
        <v>1.5</v>
      </c>
      <c r="O37" s="206">
        <v>0</v>
      </c>
      <c r="P37" s="206">
        <v>1.58</v>
      </c>
      <c r="Q37" s="206">
        <v>0.28000000000000003</v>
      </c>
      <c r="R37" s="206">
        <v>0.53</v>
      </c>
      <c r="S37" s="206">
        <v>0.33</v>
      </c>
      <c r="T37" s="206">
        <v>0.56000000000000005</v>
      </c>
      <c r="U37" s="206">
        <v>0.9</v>
      </c>
      <c r="V37" s="206">
        <v>0.23</v>
      </c>
      <c r="W37" s="206">
        <v>3.92</v>
      </c>
      <c r="X37" s="206">
        <v>16.350000000000001</v>
      </c>
      <c r="Y37" s="206">
        <v>0</v>
      </c>
      <c r="Z37" s="206">
        <v>2.88</v>
      </c>
      <c r="AA37" s="206">
        <v>1.02</v>
      </c>
      <c r="AB37" s="206">
        <v>0</v>
      </c>
      <c r="AC37" s="206">
        <v>0.57999999999999996</v>
      </c>
      <c r="AD37" s="206">
        <v>8.9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1.63</v>
      </c>
      <c r="E38" s="206">
        <v>0</v>
      </c>
      <c r="F38" s="206">
        <v>22.9</v>
      </c>
      <c r="G38" s="206">
        <v>0</v>
      </c>
      <c r="H38" s="206">
        <v>0</v>
      </c>
      <c r="I38" s="206">
        <v>29.31</v>
      </c>
      <c r="J38" s="206">
        <v>0.34</v>
      </c>
      <c r="K38" s="206">
        <v>0.39</v>
      </c>
      <c r="L38" s="206">
        <v>24.22</v>
      </c>
      <c r="M38" s="206">
        <v>1.1599999999999999</v>
      </c>
      <c r="N38" s="206">
        <v>1.5</v>
      </c>
      <c r="O38" s="206">
        <v>0</v>
      </c>
      <c r="P38" s="206">
        <v>1.58</v>
      </c>
      <c r="Q38" s="206">
        <v>0.28000000000000003</v>
      </c>
      <c r="R38" s="206">
        <v>0.53</v>
      </c>
      <c r="S38" s="206">
        <v>0.33</v>
      </c>
      <c r="T38" s="206">
        <v>0.56000000000000005</v>
      </c>
      <c r="U38" s="206">
        <v>0.9</v>
      </c>
      <c r="V38" s="206">
        <v>0.23</v>
      </c>
      <c r="W38" s="206">
        <v>3.91</v>
      </c>
      <c r="X38" s="206">
        <v>16.350000000000001</v>
      </c>
      <c r="Y38" s="206">
        <v>0</v>
      </c>
      <c r="Z38" s="206">
        <v>2.88</v>
      </c>
      <c r="AA38" s="206">
        <v>1.02</v>
      </c>
      <c r="AB38" s="206">
        <v>0</v>
      </c>
      <c r="AC38" s="206">
        <v>0.57999999999999996</v>
      </c>
      <c r="AD38" s="206">
        <v>8.9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1.63</v>
      </c>
      <c r="E39" s="206">
        <v>0</v>
      </c>
      <c r="F39" s="206">
        <v>22.9</v>
      </c>
      <c r="G39" s="206">
        <v>0</v>
      </c>
      <c r="H39" s="206">
        <v>0</v>
      </c>
      <c r="I39" s="206">
        <v>29.31</v>
      </c>
      <c r="J39" s="206">
        <v>0.34</v>
      </c>
      <c r="K39" s="206">
        <v>0.39</v>
      </c>
      <c r="L39" s="206">
        <v>24.22</v>
      </c>
      <c r="M39" s="206">
        <v>1.1599999999999999</v>
      </c>
      <c r="N39" s="206">
        <v>1.5</v>
      </c>
      <c r="O39" s="206">
        <v>0</v>
      </c>
      <c r="P39" s="206">
        <v>1.58</v>
      </c>
      <c r="Q39" s="206">
        <v>0.28000000000000003</v>
      </c>
      <c r="R39" s="206">
        <v>0.53</v>
      </c>
      <c r="S39" s="206">
        <v>0.33</v>
      </c>
      <c r="T39" s="206">
        <v>0.56000000000000005</v>
      </c>
      <c r="U39" s="206">
        <v>0.9</v>
      </c>
      <c r="V39" s="206">
        <v>0.23</v>
      </c>
      <c r="W39" s="206">
        <v>3.91</v>
      </c>
      <c r="X39" s="206">
        <v>16.350000000000001</v>
      </c>
      <c r="Y39" s="206">
        <v>0</v>
      </c>
      <c r="Z39" s="206">
        <v>2.88</v>
      </c>
      <c r="AA39" s="206">
        <v>1.02</v>
      </c>
      <c r="AB39" s="206">
        <v>0</v>
      </c>
      <c r="AC39" s="206">
        <v>0.57999999999999996</v>
      </c>
      <c r="AD39" s="206">
        <v>8.9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1.63</v>
      </c>
      <c r="E40" s="206">
        <v>0</v>
      </c>
      <c r="F40" s="206">
        <v>22.9</v>
      </c>
      <c r="G40" s="206">
        <v>0</v>
      </c>
      <c r="H40" s="206">
        <v>0</v>
      </c>
      <c r="I40" s="206">
        <v>28.97</v>
      </c>
      <c r="J40" s="206">
        <v>0.34</v>
      </c>
      <c r="K40" s="206">
        <v>0.39</v>
      </c>
      <c r="L40" s="206">
        <v>24.22</v>
      </c>
      <c r="M40" s="206">
        <v>1.1599999999999999</v>
      </c>
      <c r="N40" s="206">
        <v>1.5</v>
      </c>
      <c r="O40" s="206">
        <v>0</v>
      </c>
      <c r="P40" s="206">
        <v>1.58</v>
      </c>
      <c r="Q40" s="206">
        <v>0.28000000000000003</v>
      </c>
      <c r="R40" s="206">
        <v>0.53</v>
      </c>
      <c r="S40" s="206">
        <v>0.33</v>
      </c>
      <c r="T40" s="206">
        <v>0.56000000000000005</v>
      </c>
      <c r="U40" s="206">
        <v>0.9</v>
      </c>
      <c r="V40" s="206">
        <v>0.23</v>
      </c>
      <c r="W40" s="206">
        <v>3.91</v>
      </c>
      <c r="X40" s="206">
        <v>16.350000000000001</v>
      </c>
      <c r="Y40" s="206">
        <v>0</v>
      </c>
      <c r="Z40" s="206">
        <v>2.88</v>
      </c>
      <c r="AA40" s="206">
        <v>1.02</v>
      </c>
      <c r="AB40" s="206">
        <v>0</v>
      </c>
      <c r="AC40" s="206">
        <v>0.57999999999999996</v>
      </c>
      <c r="AD40" s="206">
        <v>8.9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1.63</v>
      </c>
      <c r="E41" s="206">
        <v>0</v>
      </c>
      <c r="F41" s="206">
        <v>22.9</v>
      </c>
      <c r="G41" s="206">
        <v>0</v>
      </c>
      <c r="H41" s="206">
        <v>0</v>
      </c>
      <c r="I41" s="206">
        <v>28.97</v>
      </c>
      <c r="J41" s="206">
        <v>0.34</v>
      </c>
      <c r="K41" s="206">
        <v>0.39</v>
      </c>
      <c r="L41" s="206">
        <v>24.22</v>
      </c>
      <c r="M41" s="206">
        <v>1.1599999999999999</v>
      </c>
      <c r="N41" s="206">
        <v>1.5</v>
      </c>
      <c r="O41" s="206">
        <v>0</v>
      </c>
      <c r="P41" s="206">
        <v>1.58</v>
      </c>
      <c r="Q41" s="206">
        <v>0.28000000000000003</v>
      </c>
      <c r="R41" s="206">
        <v>0.53</v>
      </c>
      <c r="S41" s="206">
        <v>0.33</v>
      </c>
      <c r="T41" s="206">
        <v>0.56000000000000005</v>
      </c>
      <c r="U41" s="206">
        <v>0.9</v>
      </c>
      <c r="V41" s="206">
        <v>0.23</v>
      </c>
      <c r="W41" s="206">
        <v>3.91</v>
      </c>
      <c r="X41" s="206">
        <v>16.350000000000001</v>
      </c>
      <c r="Y41" s="206">
        <v>0</v>
      </c>
      <c r="Z41" s="206">
        <v>2.88</v>
      </c>
      <c r="AA41" s="206">
        <v>1.02</v>
      </c>
      <c r="AB41" s="206">
        <v>0</v>
      </c>
      <c r="AC41" s="206">
        <v>0.57999999999999996</v>
      </c>
      <c r="AD41" s="206">
        <v>8.9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1.63</v>
      </c>
      <c r="E42" s="206">
        <v>0</v>
      </c>
      <c r="F42" s="206">
        <v>22.9</v>
      </c>
      <c r="G42" s="206">
        <v>0</v>
      </c>
      <c r="H42" s="206">
        <v>0</v>
      </c>
      <c r="I42" s="206">
        <v>28.97</v>
      </c>
      <c r="J42" s="206">
        <v>0.34</v>
      </c>
      <c r="K42" s="206">
        <v>0.39</v>
      </c>
      <c r="L42" s="206">
        <v>24.22</v>
      </c>
      <c r="M42" s="206">
        <v>1.1599999999999999</v>
      </c>
      <c r="N42" s="206">
        <v>1.5</v>
      </c>
      <c r="O42" s="206">
        <v>0</v>
      </c>
      <c r="P42" s="206">
        <v>1.58</v>
      </c>
      <c r="Q42" s="206">
        <v>0.28000000000000003</v>
      </c>
      <c r="R42" s="206">
        <v>0.53</v>
      </c>
      <c r="S42" s="206">
        <v>0.33</v>
      </c>
      <c r="T42" s="206">
        <v>0.56000000000000005</v>
      </c>
      <c r="U42" s="206">
        <v>0.9</v>
      </c>
      <c r="V42" s="206">
        <v>0.23</v>
      </c>
      <c r="W42" s="206">
        <v>3.91</v>
      </c>
      <c r="X42" s="206">
        <v>16.350000000000001</v>
      </c>
      <c r="Y42" s="206">
        <v>0</v>
      </c>
      <c r="Z42" s="206">
        <v>2.88</v>
      </c>
      <c r="AA42" s="206">
        <v>1.02</v>
      </c>
      <c r="AB42" s="206">
        <v>0</v>
      </c>
      <c r="AC42" s="206">
        <v>0.57999999999999996</v>
      </c>
      <c r="AD42" s="206">
        <v>8.9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1.63</v>
      </c>
      <c r="E43" s="206">
        <v>0</v>
      </c>
      <c r="F43" s="206">
        <v>22.9</v>
      </c>
      <c r="G43" s="206">
        <v>0</v>
      </c>
      <c r="H43" s="206">
        <v>0</v>
      </c>
      <c r="I43" s="206">
        <v>28.97</v>
      </c>
      <c r="J43" s="206">
        <v>0.34</v>
      </c>
      <c r="K43" s="206">
        <v>0.39</v>
      </c>
      <c r="L43" s="206">
        <v>24.22</v>
      </c>
      <c r="M43" s="206">
        <v>1.1599999999999999</v>
      </c>
      <c r="N43" s="206">
        <v>1.5</v>
      </c>
      <c r="O43" s="206">
        <v>0</v>
      </c>
      <c r="P43" s="206">
        <v>1.58</v>
      </c>
      <c r="Q43" s="206">
        <v>0.28000000000000003</v>
      </c>
      <c r="R43" s="206">
        <v>0.53</v>
      </c>
      <c r="S43" s="206">
        <v>0.33</v>
      </c>
      <c r="T43" s="206">
        <v>0.56000000000000005</v>
      </c>
      <c r="U43" s="206">
        <v>0.9</v>
      </c>
      <c r="V43" s="206">
        <v>0.23</v>
      </c>
      <c r="W43" s="206">
        <v>3.87</v>
      </c>
      <c r="X43" s="206">
        <v>16.350000000000001</v>
      </c>
      <c r="Y43" s="206">
        <v>0</v>
      </c>
      <c r="Z43" s="206">
        <v>2.88</v>
      </c>
      <c r="AA43" s="206">
        <v>1.02</v>
      </c>
      <c r="AB43" s="206">
        <v>0</v>
      </c>
      <c r="AC43" s="206">
        <v>0.57999999999999996</v>
      </c>
      <c r="AD43" s="206">
        <v>8.9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1.63</v>
      </c>
      <c r="E44" s="206">
        <v>0</v>
      </c>
      <c r="F44" s="206">
        <v>22.9</v>
      </c>
      <c r="G44" s="206">
        <v>0</v>
      </c>
      <c r="H44" s="206">
        <v>0</v>
      </c>
      <c r="I44" s="206">
        <v>28.97</v>
      </c>
      <c r="J44" s="206">
        <v>0.34</v>
      </c>
      <c r="K44" s="206">
        <v>0.39</v>
      </c>
      <c r="L44" s="206">
        <v>24.22</v>
      </c>
      <c r="M44" s="206">
        <v>1.1599999999999999</v>
      </c>
      <c r="N44" s="206">
        <v>1.5</v>
      </c>
      <c r="O44" s="206">
        <v>0</v>
      </c>
      <c r="P44" s="206">
        <v>1.58</v>
      </c>
      <c r="Q44" s="206">
        <v>0.28000000000000003</v>
      </c>
      <c r="R44" s="206">
        <v>0.53</v>
      </c>
      <c r="S44" s="206">
        <v>0.33</v>
      </c>
      <c r="T44" s="206">
        <v>0.56000000000000005</v>
      </c>
      <c r="U44" s="206">
        <v>0.9</v>
      </c>
      <c r="V44" s="206">
        <v>0.23</v>
      </c>
      <c r="W44" s="206">
        <v>3.86</v>
      </c>
      <c r="X44" s="206">
        <v>16.350000000000001</v>
      </c>
      <c r="Y44" s="206">
        <v>0</v>
      </c>
      <c r="Z44" s="206">
        <v>2.88</v>
      </c>
      <c r="AA44" s="206">
        <v>1.02</v>
      </c>
      <c r="AB44" s="206">
        <v>0</v>
      </c>
      <c r="AC44" s="206">
        <v>0.57999999999999996</v>
      </c>
      <c r="AD44" s="206">
        <v>8.9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1.63</v>
      </c>
      <c r="E45" s="206">
        <v>0</v>
      </c>
      <c r="F45" s="206">
        <v>22.9</v>
      </c>
      <c r="G45" s="206">
        <v>0</v>
      </c>
      <c r="H45" s="206">
        <v>0</v>
      </c>
      <c r="I45" s="206">
        <v>28.97</v>
      </c>
      <c r="J45" s="206">
        <v>0.34</v>
      </c>
      <c r="K45" s="206">
        <v>0.39</v>
      </c>
      <c r="L45" s="206">
        <v>24.22</v>
      </c>
      <c r="M45" s="206">
        <v>1.1599999999999999</v>
      </c>
      <c r="N45" s="206">
        <v>1.5</v>
      </c>
      <c r="O45" s="206">
        <v>0</v>
      </c>
      <c r="P45" s="206">
        <v>1.58</v>
      </c>
      <c r="Q45" s="206">
        <v>0.28000000000000003</v>
      </c>
      <c r="R45" s="206">
        <v>0.53</v>
      </c>
      <c r="S45" s="206">
        <v>0.33</v>
      </c>
      <c r="T45" s="206">
        <v>0.56000000000000005</v>
      </c>
      <c r="U45" s="206">
        <v>0.9</v>
      </c>
      <c r="V45" s="206">
        <v>0.23</v>
      </c>
      <c r="W45" s="206">
        <v>3.86</v>
      </c>
      <c r="X45" s="206">
        <v>16.350000000000001</v>
      </c>
      <c r="Y45" s="206">
        <v>0</v>
      </c>
      <c r="Z45" s="206">
        <v>2.88</v>
      </c>
      <c r="AA45" s="206">
        <v>1.02</v>
      </c>
      <c r="AB45" s="206">
        <v>0</v>
      </c>
      <c r="AC45" s="206">
        <v>0.57999999999999996</v>
      </c>
      <c r="AD45" s="206">
        <v>8.9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1.63</v>
      </c>
      <c r="E46" s="206">
        <v>0</v>
      </c>
      <c r="F46" s="206">
        <v>22.9</v>
      </c>
      <c r="G46" s="206">
        <v>0</v>
      </c>
      <c r="H46" s="206">
        <v>0</v>
      </c>
      <c r="I46" s="206">
        <v>28.97</v>
      </c>
      <c r="J46" s="206">
        <v>0.34</v>
      </c>
      <c r="K46" s="206">
        <v>0.39</v>
      </c>
      <c r="L46" s="206">
        <v>24.22</v>
      </c>
      <c r="M46" s="206">
        <v>1.1599999999999999</v>
      </c>
      <c r="N46" s="206">
        <v>1.5</v>
      </c>
      <c r="O46" s="206">
        <v>0</v>
      </c>
      <c r="P46" s="206">
        <v>1.58</v>
      </c>
      <c r="Q46" s="206">
        <v>0.28000000000000003</v>
      </c>
      <c r="R46" s="206">
        <v>0.53</v>
      </c>
      <c r="S46" s="206">
        <v>0.33</v>
      </c>
      <c r="T46" s="206">
        <v>0.56000000000000005</v>
      </c>
      <c r="U46" s="206">
        <v>0.9</v>
      </c>
      <c r="V46" s="206">
        <v>0.23</v>
      </c>
      <c r="W46" s="206">
        <v>3.86</v>
      </c>
      <c r="X46" s="206">
        <v>16.350000000000001</v>
      </c>
      <c r="Y46" s="206">
        <v>0</v>
      </c>
      <c r="Z46" s="206">
        <v>2.88</v>
      </c>
      <c r="AA46" s="206">
        <v>1.02</v>
      </c>
      <c r="AB46" s="206">
        <v>0</v>
      </c>
      <c r="AC46" s="206">
        <v>1.2</v>
      </c>
      <c r="AD46" s="206">
        <v>8.9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1.63</v>
      </c>
      <c r="E47" s="206">
        <v>0</v>
      </c>
      <c r="F47" s="206">
        <v>22.9</v>
      </c>
      <c r="G47" s="206">
        <v>0</v>
      </c>
      <c r="H47" s="206">
        <v>0</v>
      </c>
      <c r="I47" s="206">
        <v>28.97</v>
      </c>
      <c r="J47" s="206">
        <v>0.34</v>
      </c>
      <c r="K47" s="206">
        <v>0.39</v>
      </c>
      <c r="L47" s="206">
        <v>24.22</v>
      </c>
      <c r="M47" s="206">
        <v>1.1599999999999999</v>
      </c>
      <c r="N47" s="206">
        <v>1.5</v>
      </c>
      <c r="O47" s="206">
        <v>0</v>
      </c>
      <c r="P47" s="206">
        <v>1.58</v>
      </c>
      <c r="Q47" s="206">
        <v>0.28000000000000003</v>
      </c>
      <c r="R47" s="206">
        <v>0.53</v>
      </c>
      <c r="S47" s="206">
        <v>0.33</v>
      </c>
      <c r="T47" s="206">
        <v>0.56000000000000005</v>
      </c>
      <c r="U47" s="206">
        <v>0.9</v>
      </c>
      <c r="V47" s="206">
        <v>0.23</v>
      </c>
      <c r="W47" s="206">
        <v>3.86</v>
      </c>
      <c r="X47" s="206">
        <v>16.350000000000001</v>
      </c>
      <c r="Y47" s="206">
        <v>0</v>
      </c>
      <c r="Z47" s="206">
        <v>2.88</v>
      </c>
      <c r="AA47" s="206">
        <v>1.02</v>
      </c>
      <c r="AB47" s="206">
        <v>0</v>
      </c>
      <c r="AC47" s="206">
        <v>1.2</v>
      </c>
      <c r="AD47" s="206">
        <v>8.9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1.63</v>
      </c>
      <c r="E48" s="206">
        <v>0</v>
      </c>
      <c r="F48" s="206">
        <v>22.9</v>
      </c>
      <c r="G48" s="206">
        <v>0</v>
      </c>
      <c r="H48" s="206">
        <v>0</v>
      </c>
      <c r="I48" s="206">
        <v>28.97</v>
      </c>
      <c r="J48" s="206">
        <v>0.34</v>
      </c>
      <c r="K48" s="206">
        <v>0.39</v>
      </c>
      <c r="L48" s="206">
        <v>24.22</v>
      </c>
      <c r="M48" s="206">
        <v>1.1599999999999999</v>
      </c>
      <c r="N48" s="206">
        <v>1.5</v>
      </c>
      <c r="O48" s="206">
        <v>0</v>
      </c>
      <c r="P48" s="206">
        <v>1.58</v>
      </c>
      <c r="Q48" s="206">
        <v>0.28000000000000003</v>
      </c>
      <c r="R48" s="206">
        <v>0.53</v>
      </c>
      <c r="S48" s="206">
        <v>0.33</v>
      </c>
      <c r="T48" s="206">
        <v>0.56000000000000005</v>
      </c>
      <c r="U48" s="206">
        <v>0.9</v>
      </c>
      <c r="V48" s="206">
        <v>0.23</v>
      </c>
      <c r="W48" s="206">
        <v>3.86</v>
      </c>
      <c r="X48" s="206">
        <v>16.350000000000001</v>
      </c>
      <c r="Y48" s="206">
        <v>0</v>
      </c>
      <c r="Z48" s="206">
        <v>2.88</v>
      </c>
      <c r="AA48" s="206">
        <v>1.02</v>
      </c>
      <c r="AB48" s="206">
        <v>0</v>
      </c>
      <c r="AC48" s="206">
        <v>1.2</v>
      </c>
      <c r="AD48" s="206">
        <v>8.9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1.63</v>
      </c>
      <c r="E49" s="206">
        <v>0</v>
      </c>
      <c r="F49" s="206">
        <v>22.9</v>
      </c>
      <c r="G49" s="206">
        <v>0</v>
      </c>
      <c r="H49" s="206">
        <v>0</v>
      </c>
      <c r="I49" s="206">
        <v>28.97</v>
      </c>
      <c r="J49" s="206">
        <v>0.34</v>
      </c>
      <c r="K49" s="206">
        <v>0.16</v>
      </c>
      <c r="L49" s="206">
        <v>24.22</v>
      </c>
      <c r="M49" s="206">
        <v>1.1599999999999999</v>
      </c>
      <c r="N49" s="206">
        <v>1.5</v>
      </c>
      <c r="O49" s="206">
        <v>0</v>
      </c>
      <c r="P49" s="206">
        <v>1.58</v>
      </c>
      <c r="Q49" s="206">
        <v>0.28000000000000003</v>
      </c>
      <c r="R49" s="206">
        <v>0.53</v>
      </c>
      <c r="S49" s="206">
        <v>0.33</v>
      </c>
      <c r="T49" s="206">
        <v>0.56000000000000005</v>
      </c>
      <c r="U49" s="206">
        <v>0.9</v>
      </c>
      <c r="V49" s="206">
        <v>0.23</v>
      </c>
      <c r="W49" s="206">
        <v>3.86</v>
      </c>
      <c r="X49" s="206">
        <v>16.350000000000001</v>
      </c>
      <c r="Y49" s="206">
        <v>0</v>
      </c>
      <c r="Z49" s="206">
        <v>2.88</v>
      </c>
      <c r="AA49" s="206">
        <v>1.02</v>
      </c>
      <c r="AB49" s="206">
        <v>0</v>
      </c>
      <c r="AC49" s="206">
        <v>1.2</v>
      </c>
      <c r="AD49" s="206">
        <v>8.9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1.63</v>
      </c>
      <c r="E50" s="206">
        <v>0</v>
      </c>
      <c r="F50" s="206">
        <v>22.9</v>
      </c>
      <c r="G50" s="206">
        <v>0</v>
      </c>
      <c r="H50" s="206">
        <v>0</v>
      </c>
      <c r="I50" s="206">
        <v>28.97</v>
      </c>
      <c r="J50" s="206">
        <v>0.34</v>
      </c>
      <c r="K50" s="206">
        <v>0.3</v>
      </c>
      <c r="L50" s="206">
        <v>24.22</v>
      </c>
      <c r="M50" s="206">
        <v>1.1599999999999999</v>
      </c>
      <c r="N50" s="206">
        <v>1.5</v>
      </c>
      <c r="O50" s="206">
        <v>0</v>
      </c>
      <c r="P50" s="206">
        <v>1.58</v>
      </c>
      <c r="Q50" s="206">
        <v>0.28000000000000003</v>
      </c>
      <c r="R50" s="206">
        <v>0.53</v>
      </c>
      <c r="S50" s="206">
        <v>0.33</v>
      </c>
      <c r="T50" s="206">
        <v>0.56000000000000005</v>
      </c>
      <c r="U50" s="206">
        <v>0.9</v>
      </c>
      <c r="V50" s="206">
        <v>0.23</v>
      </c>
      <c r="W50" s="206">
        <v>3.86</v>
      </c>
      <c r="X50" s="206">
        <v>16.350000000000001</v>
      </c>
      <c r="Y50" s="206">
        <v>0</v>
      </c>
      <c r="Z50" s="206">
        <v>2.88</v>
      </c>
      <c r="AA50" s="206">
        <v>1.02</v>
      </c>
      <c r="AB50" s="206">
        <v>0</v>
      </c>
      <c r="AC50" s="206">
        <v>1.2</v>
      </c>
      <c r="AD50" s="206">
        <v>8.9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1.63</v>
      </c>
      <c r="E51" s="206">
        <v>0</v>
      </c>
      <c r="F51" s="206">
        <v>22.9</v>
      </c>
      <c r="G51" s="206">
        <v>0</v>
      </c>
      <c r="H51" s="206">
        <v>0</v>
      </c>
      <c r="I51" s="206">
        <v>29.31</v>
      </c>
      <c r="J51" s="206">
        <v>0.34</v>
      </c>
      <c r="K51" s="206">
        <v>0.27</v>
      </c>
      <c r="L51" s="206">
        <v>24.22</v>
      </c>
      <c r="M51" s="206">
        <v>1.1599999999999999</v>
      </c>
      <c r="N51" s="206">
        <v>1.5</v>
      </c>
      <c r="O51" s="206">
        <v>0</v>
      </c>
      <c r="P51" s="206">
        <v>1.58</v>
      </c>
      <c r="Q51" s="206">
        <v>0.28000000000000003</v>
      </c>
      <c r="R51" s="206">
        <v>0.53</v>
      </c>
      <c r="S51" s="206">
        <v>0.33</v>
      </c>
      <c r="T51" s="206">
        <v>0.56000000000000005</v>
      </c>
      <c r="U51" s="206">
        <v>0.9</v>
      </c>
      <c r="V51" s="206">
        <v>0.23</v>
      </c>
      <c r="W51" s="206">
        <v>0.41</v>
      </c>
      <c r="X51" s="206">
        <v>16.350000000000001</v>
      </c>
      <c r="Y51" s="206">
        <v>0</v>
      </c>
      <c r="Z51" s="206">
        <v>2.88</v>
      </c>
      <c r="AA51" s="206">
        <v>1.02</v>
      </c>
      <c r="AB51" s="206">
        <v>0</v>
      </c>
      <c r="AC51" s="206">
        <v>1.2</v>
      </c>
      <c r="AD51" s="206">
        <v>8.9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1.63</v>
      </c>
      <c r="E52" s="206">
        <v>0</v>
      </c>
      <c r="F52" s="206">
        <v>22.9</v>
      </c>
      <c r="G52" s="206">
        <v>0</v>
      </c>
      <c r="H52" s="206">
        <v>0</v>
      </c>
      <c r="I52" s="206">
        <v>29.31</v>
      </c>
      <c r="J52" s="206">
        <v>0.34</v>
      </c>
      <c r="K52" s="206">
        <v>0.27</v>
      </c>
      <c r="L52" s="206">
        <v>24.22</v>
      </c>
      <c r="M52" s="206">
        <v>1.1599999999999999</v>
      </c>
      <c r="N52" s="206">
        <v>1.5</v>
      </c>
      <c r="O52" s="206">
        <v>0</v>
      </c>
      <c r="P52" s="206">
        <v>1.58</v>
      </c>
      <c r="Q52" s="206">
        <v>0.28000000000000003</v>
      </c>
      <c r="R52" s="206">
        <v>0.53</v>
      </c>
      <c r="S52" s="206">
        <v>0.33</v>
      </c>
      <c r="T52" s="206">
        <v>0.56000000000000005</v>
      </c>
      <c r="U52" s="206">
        <v>0.9</v>
      </c>
      <c r="V52" s="206">
        <v>0.23</v>
      </c>
      <c r="W52" s="206">
        <v>0.41</v>
      </c>
      <c r="X52" s="206">
        <v>16.350000000000001</v>
      </c>
      <c r="Y52" s="206">
        <v>0</v>
      </c>
      <c r="Z52" s="206">
        <v>2.88</v>
      </c>
      <c r="AA52" s="206">
        <v>1.02</v>
      </c>
      <c r="AB52" s="206">
        <v>0</v>
      </c>
      <c r="AC52" s="206">
        <v>1.2</v>
      </c>
      <c r="AD52" s="206">
        <v>8.9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1.63</v>
      </c>
      <c r="E53" s="206">
        <v>0</v>
      </c>
      <c r="F53" s="206">
        <v>22.9</v>
      </c>
      <c r="G53" s="206">
        <v>0</v>
      </c>
      <c r="H53" s="206">
        <v>0</v>
      </c>
      <c r="I53" s="206">
        <v>29.31</v>
      </c>
      <c r="J53" s="206">
        <v>0.34</v>
      </c>
      <c r="K53" s="206">
        <v>0.27</v>
      </c>
      <c r="L53" s="206">
        <v>24.22</v>
      </c>
      <c r="M53" s="206">
        <v>1.1599999999999999</v>
      </c>
      <c r="N53" s="206">
        <v>1.5</v>
      </c>
      <c r="O53" s="206">
        <v>0</v>
      </c>
      <c r="P53" s="206">
        <v>1.58</v>
      </c>
      <c r="Q53" s="206">
        <v>0.28000000000000003</v>
      </c>
      <c r="R53" s="206">
        <v>0.53</v>
      </c>
      <c r="S53" s="206">
        <v>0.33</v>
      </c>
      <c r="T53" s="206">
        <v>0.56000000000000005</v>
      </c>
      <c r="U53" s="206">
        <v>0.9</v>
      </c>
      <c r="V53" s="206">
        <v>0.23</v>
      </c>
      <c r="W53" s="206">
        <v>0.41</v>
      </c>
      <c r="X53" s="206">
        <v>16.350000000000001</v>
      </c>
      <c r="Y53" s="206">
        <v>0</v>
      </c>
      <c r="Z53" s="206">
        <v>2.88</v>
      </c>
      <c r="AA53" s="206">
        <v>1.02</v>
      </c>
      <c r="AB53" s="206">
        <v>0</v>
      </c>
      <c r="AC53" s="206">
        <v>1.2</v>
      </c>
      <c r="AD53" s="206">
        <v>8.9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1.63</v>
      </c>
      <c r="E54" s="206">
        <v>0</v>
      </c>
      <c r="F54" s="206">
        <v>22.9</v>
      </c>
      <c r="G54" s="206">
        <v>0</v>
      </c>
      <c r="H54" s="206">
        <v>0</v>
      </c>
      <c r="I54" s="206">
        <v>29.31</v>
      </c>
      <c r="J54" s="206">
        <v>0.34</v>
      </c>
      <c r="K54" s="206">
        <v>0.27</v>
      </c>
      <c r="L54" s="206">
        <v>24.23</v>
      </c>
      <c r="M54" s="206">
        <v>1.1599999999999999</v>
      </c>
      <c r="N54" s="206">
        <v>1.5</v>
      </c>
      <c r="O54" s="206">
        <v>0</v>
      </c>
      <c r="P54" s="206">
        <v>1.58</v>
      </c>
      <c r="Q54" s="206">
        <v>0.28000000000000003</v>
      </c>
      <c r="R54" s="206">
        <v>0.53</v>
      </c>
      <c r="S54" s="206">
        <v>0.33</v>
      </c>
      <c r="T54" s="206">
        <v>0.56000000000000005</v>
      </c>
      <c r="U54" s="206">
        <v>0.9</v>
      </c>
      <c r="V54" s="206">
        <v>0.23</v>
      </c>
      <c r="W54" s="206">
        <v>0.41</v>
      </c>
      <c r="X54" s="206">
        <v>16.350000000000001</v>
      </c>
      <c r="Y54" s="206">
        <v>0</v>
      </c>
      <c r="Z54" s="206">
        <v>2.88</v>
      </c>
      <c r="AA54" s="206">
        <v>1.02</v>
      </c>
      <c r="AB54" s="206">
        <v>0</v>
      </c>
      <c r="AC54" s="206">
        <v>1.2</v>
      </c>
      <c r="AD54" s="206">
        <v>8.9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14.76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1.63</v>
      </c>
      <c r="E55" s="206">
        <v>0</v>
      </c>
      <c r="F55" s="206">
        <v>22.9</v>
      </c>
      <c r="G55" s="206">
        <v>0</v>
      </c>
      <c r="H55" s="206">
        <v>0</v>
      </c>
      <c r="I55" s="206">
        <v>29.31</v>
      </c>
      <c r="J55" s="206">
        <v>0.34</v>
      </c>
      <c r="K55" s="206">
        <v>0</v>
      </c>
      <c r="L55" s="206">
        <v>138.72</v>
      </c>
      <c r="M55" s="206">
        <v>1.1599999999999999</v>
      </c>
      <c r="N55" s="206">
        <v>1.5</v>
      </c>
      <c r="O55" s="206">
        <v>0</v>
      </c>
      <c r="P55" s="206">
        <v>1.58</v>
      </c>
      <c r="Q55" s="206">
        <v>0.28000000000000003</v>
      </c>
      <c r="R55" s="206">
        <v>0.53</v>
      </c>
      <c r="S55" s="206">
        <v>0.33</v>
      </c>
      <c r="T55" s="206">
        <v>0.56000000000000005</v>
      </c>
      <c r="U55" s="206">
        <v>0.9</v>
      </c>
      <c r="V55" s="206">
        <v>0.23</v>
      </c>
      <c r="W55" s="206">
        <v>0.41</v>
      </c>
      <c r="X55" s="206">
        <v>16.350000000000001</v>
      </c>
      <c r="Y55" s="206">
        <v>0</v>
      </c>
      <c r="Z55" s="206">
        <v>2.88</v>
      </c>
      <c r="AA55" s="206">
        <v>1.02</v>
      </c>
      <c r="AB55" s="206">
        <v>0</v>
      </c>
      <c r="AC55" s="206">
        <v>1.2</v>
      </c>
      <c r="AD55" s="206">
        <v>8.9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12.65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1.63</v>
      </c>
      <c r="E56" s="206">
        <v>0</v>
      </c>
      <c r="F56" s="206">
        <v>22.9</v>
      </c>
      <c r="G56" s="206">
        <v>0</v>
      </c>
      <c r="H56" s="206">
        <v>0</v>
      </c>
      <c r="I56" s="206">
        <v>29.31</v>
      </c>
      <c r="J56" s="206">
        <v>0.34</v>
      </c>
      <c r="K56" s="206">
        <v>0.26</v>
      </c>
      <c r="L56" s="206">
        <v>196.21</v>
      </c>
      <c r="M56" s="206">
        <v>1.1599999999999999</v>
      </c>
      <c r="N56" s="206">
        <v>1.5</v>
      </c>
      <c r="O56" s="206">
        <v>0</v>
      </c>
      <c r="P56" s="206">
        <v>1.58</v>
      </c>
      <c r="Q56" s="206">
        <v>0.28000000000000003</v>
      </c>
      <c r="R56" s="206">
        <v>0.54</v>
      </c>
      <c r="S56" s="206">
        <v>0.33</v>
      </c>
      <c r="T56" s="206">
        <v>0.56000000000000005</v>
      </c>
      <c r="U56" s="206">
        <v>0.9</v>
      </c>
      <c r="V56" s="206">
        <v>0.23</v>
      </c>
      <c r="W56" s="206">
        <v>0.41</v>
      </c>
      <c r="X56" s="206">
        <v>16.350000000000001</v>
      </c>
      <c r="Y56" s="206">
        <v>0</v>
      </c>
      <c r="Z56" s="206">
        <v>2.88</v>
      </c>
      <c r="AA56" s="206">
        <v>1.02</v>
      </c>
      <c r="AB56" s="206">
        <v>0</v>
      </c>
      <c r="AC56" s="206">
        <v>1.2</v>
      </c>
      <c r="AD56" s="206">
        <v>8.9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12.65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1.63</v>
      </c>
      <c r="E57" s="206">
        <v>0</v>
      </c>
      <c r="F57" s="206">
        <v>22.9</v>
      </c>
      <c r="G57" s="206">
        <v>0</v>
      </c>
      <c r="H57" s="206">
        <v>0</v>
      </c>
      <c r="I57" s="206">
        <v>29.31</v>
      </c>
      <c r="J57" s="206">
        <v>0.34</v>
      </c>
      <c r="K57" s="206">
        <v>0.26</v>
      </c>
      <c r="L57" s="206">
        <v>196.21</v>
      </c>
      <c r="M57" s="206">
        <v>1.1599999999999999</v>
      </c>
      <c r="N57" s="206">
        <v>1.5</v>
      </c>
      <c r="O57" s="206">
        <v>0</v>
      </c>
      <c r="P57" s="206">
        <v>1.58</v>
      </c>
      <c r="Q57" s="206">
        <v>0.28000000000000003</v>
      </c>
      <c r="R57" s="206">
        <v>0.54</v>
      </c>
      <c r="S57" s="206">
        <v>0.33</v>
      </c>
      <c r="T57" s="206">
        <v>0.56000000000000005</v>
      </c>
      <c r="U57" s="206">
        <v>0.9</v>
      </c>
      <c r="V57" s="206">
        <v>0.23</v>
      </c>
      <c r="W57" s="206">
        <v>0.41</v>
      </c>
      <c r="X57" s="206">
        <v>16.350000000000001</v>
      </c>
      <c r="Y57" s="206">
        <v>0</v>
      </c>
      <c r="Z57" s="206">
        <v>2.88</v>
      </c>
      <c r="AA57" s="206">
        <v>1.02</v>
      </c>
      <c r="AB57" s="206">
        <v>0</v>
      </c>
      <c r="AC57" s="206">
        <v>1.2</v>
      </c>
      <c r="AD57" s="206">
        <v>8.9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12.65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1.63</v>
      </c>
      <c r="E58" s="206">
        <v>0</v>
      </c>
      <c r="F58" s="206">
        <v>22.9</v>
      </c>
      <c r="G58" s="206">
        <v>0</v>
      </c>
      <c r="H58" s="206">
        <v>0</v>
      </c>
      <c r="I58" s="206">
        <v>29.31</v>
      </c>
      <c r="J58" s="206">
        <v>0.34</v>
      </c>
      <c r="K58" s="206">
        <v>0.26</v>
      </c>
      <c r="L58" s="206">
        <v>148.30000000000001</v>
      </c>
      <c r="M58" s="206">
        <v>1.1599999999999999</v>
      </c>
      <c r="N58" s="206">
        <v>1.5</v>
      </c>
      <c r="O58" s="206">
        <v>0</v>
      </c>
      <c r="P58" s="206">
        <v>1.58</v>
      </c>
      <c r="Q58" s="206">
        <v>0.28000000000000003</v>
      </c>
      <c r="R58" s="206">
        <v>0.54</v>
      </c>
      <c r="S58" s="206">
        <v>0.33</v>
      </c>
      <c r="T58" s="206">
        <v>0.56000000000000005</v>
      </c>
      <c r="U58" s="206">
        <v>0.9</v>
      </c>
      <c r="V58" s="206">
        <v>0.23</v>
      </c>
      <c r="W58" s="206">
        <v>0.41</v>
      </c>
      <c r="X58" s="206">
        <v>16.350000000000001</v>
      </c>
      <c r="Y58" s="206">
        <v>0</v>
      </c>
      <c r="Z58" s="206">
        <v>2.88</v>
      </c>
      <c r="AA58" s="206">
        <v>1.02</v>
      </c>
      <c r="AB58" s="206">
        <v>0</v>
      </c>
      <c r="AC58" s="206">
        <v>1.2</v>
      </c>
      <c r="AD58" s="206">
        <v>8.9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12.65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1.63</v>
      </c>
      <c r="E59" s="206">
        <v>0</v>
      </c>
      <c r="F59" s="206">
        <v>22.9</v>
      </c>
      <c r="G59" s="206">
        <v>0</v>
      </c>
      <c r="H59" s="206">
        <v>0</v>
      </c>
      <c r="I59" s="206">
        <v>29.31</v>
      </c>
      <c r="J59" s="206">
        <v>0.34</v>
      </c>
      <c r="K59" s="206">
        <v>0.26</v>
      </c>
      <c r="L59" s="206">
        <v>148.30000000000001</v>
      </c>
      <c r="M59" s="206">
        <v>1.1599999999999999</v>
      </c>
      <c r="N59" s="206">
        <v>1.5</v>
      </c>
      <c r="O59" s="206">
        <v>0</v>
      </c>
      <c r="P59" s="206">
        <v>1.58</v>
      </c>
      <c r="Q59" s="206">
        <v>0.28000000000000003</v>
      </c>
      <c r="R59" s="206">
        <v>0.54</v>
      </c>
      <c r="S59" s="206">
        <v>0.33</v>
      </c>
      <c r="T59" s="206">
        <v>0.56000000000000005</v>
      </c>
      <c r="U59" s="206">
        <v>0.9</v>
      </c>
      <c r="V59" s="206">
        <v>0.23</v>
      </c>
      <c r="W59" s="206">
        <v>0.41</v>
      </c>
      <c r="X59" s="206">
        <v>16.350000000000001</v>
      </c>
      <c r="Y59" s="206">
        <v>0</v>
      </c>
      <c r="Z59" s="206">
        <v>2.88</v>
      </c>
      <c r="AA59" s="206">
        <v>1.02</v>
      </c>
      <c r="AB59" s="206">
        <v>0</v>
      </c>
      <c r="AC59" s="206">
        <v>1.2</v>
      </c>
      <c r="AD59" s="206">
        <v>8.9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12.65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1.63</v>
      </c>
      <c r="E60" s="206">
        <v>0</v>
      </c>
      <c r="F60" s="206">
        <v>22.9</v>
      </c>
      <c r="G60" s="206">
        <v>0</v>
      </c>
      <c r="H60" s="206">
        <v>0</v>
      </c>
      <c r="I60" s="206">
        <v>29.31</v>
      </c>
      <c r="J60" s="206">
        <v>0.34</v>
      </c>
      <c r="K60" s="206">
        <v>0.26</v>
      </c>
      <c r="L60" s="206">
        <v>119.56</v>
      </c>
      <c r="M60" s="206">
        <v>1.1599999999999999</v>
      </c>
      <c r="N60" s="206">
        <v>1.5</v>
      </c>
      <c r="O60" s="206">
        <v>0</v>
      </c>
      <c r="P60" s="206">
        <v>1.58</v>
      </c>
      <c r="Q60" s="206">
        <v>0.28000000000000003</v>
      </c>
      <c r="R60" s="206">
        <v>0.54</v>
      </c>
      <c r="S60" s="206">
        <v>0.33</v>
      </c>
      <c r="T60" s="206">
        <v>0.56000000000000005</v>
      </c>
      <c r="U60" s="206">
        <v>0.9</v>
      </c>
      <c r="V60" s="206">
        <v>0.23</v>
      </c>
      <c r="W60" s="206">
        <v>0.41</v>
      </c>
      <c r="X60" s="206">
        <v>16.350000000000001</v>
      </c>
      <c r="Y60" s="206">
        <v>0</v>
      </c>
      <c r="Z60" s="206">
        <v>2.88</v>
      </c>
      <c r="AA60" s="206">
        <v>1.02</v>
      </c>
      <c r="AB60" s="206">
        <v>0</v>
      </c>
      <c r="AC60" s="206">
        <v>1.2</v>
      </c>
      <c r="AD60" s="206">
        <v>8.9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12.65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1.63</v>
      </c>
      <c r="E61" s="206">
        <v>0</v>
      </c>
      <c r="F61" s="206">
        <v>22.9</v>
      </c>
      <c r="G61" s="206">
        <v>0</v>
      </c>
      <c r="H61" s="206">
        <v>0</v>
      </c>
      <c r="I61" s="206">
        <v>29.31</v>
      </c>
      <c r="J61" s="206">
        <v>0.34</v>
      </c>
      <c r="K61" s="206">
        <v>0.26</v>
      </c>
      <c r="L61" s="206">
        <v>119.56</v>
      </c>
      <c r="M61" s="206">
        <v>1.1599999999999999</v>
      </c>
      <c r="N61" s="206">
        <v>1.5</v>
      </c>
      <c r="O61" s="206">
        <v>0</v>
      </c>
      <c r="P61" s="206">
        <v>1.58</v>
      </c>
      <c r="Q61" s="206">
        <v>0.28000000000000003</v>
      </c>
      <c r="R61" s="206">
        <v>0.54</v>
      </c>
      <c r="S61" s="206">
        <v>0.33</v>
      </c>
      <c r="T61" s="206">
        <v>0.56000000000000005</v>
      </c>
      <c r="U61" s="206">
        <v>0.9</v>
      </c>
      <c r="V61" s="206">
        <v>0.23</v>
      </c>
      <c r="W61" s="206">
        <v>0.41</v>
      </c>
      <c r="X61" s="206">
        <v>16.350000000000001</v>
      </c>
      <c r="Y61" s="206">
        <v>0</v>
      </c>
      <c r="Z61" s="206">
        <v>2.88</v>
      </c>
      <c r="AA61" s="206">
        <v>1.02</v>
      </c>
      <c r="AB61" s="206">
        <v>0</v>
      </c>
      <c r="AC61" s="206">
        <v>1.2</v>
      </c>
      <c r="AD61" s="206">
        <v>8.9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12.65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1.63</v>
      </c>
      <c r="E62" s="206">
        <v>0</v>
      </c>
      <c r="F62" s="206">
        <v>22.9</v>
      </c>
      <c r="G62" s="206">
        <v>0</v>
      </c>
      <c r="H62" s="206">
        <v>0</v>
      </c>
      <c r="I62" s="206">
        <v>29.31</v>
      </c>
      <c r="J62" s="206">
        <v>0.34</v>
      </c>
      <c r="K62" s="206">
        <v>0.26</v>
      </c>
      <c r="L62" s="206">
        <v>138.72</v>
      </c>
      <c r="M62" s="206">
        <v>1.1599999999999999</v>
      </c>
      <c r="N62" s="206">
        <v>1.5</v>
      </c>
      <c r="O62" s="206">
        <v>0</v>
      </c>
      <c r="P62" s="206">
        <v>1.58</v>
      </c>
      <c r="Q62" s="206">
        <v>0.28000000000000003</v>
      </c>
      <c r="R62" s="206">
        <v>0.54</v>
      </c>
      <c r="S62" s="206">
        <v>0.33</v>
      </c>
      <c r="T62" s="206">
        <v>0.56000000000000005</v>
      </c>
      <c r="U62" s="206">
        <v>0.9</v>
      </c>
      <c r="V62" s="206">
        <v>0.23</v>
      </c>
      <c r="W62" s="206">
        <v>0.41</v>
      </c>
      <c r="X62" s="206">
        <v>16.350000000000001</v>
      </c>
      <c r="Y62" s="206">
        <v>0</v>
      </c>
      <c r="Z62" s="206">
        <v>2.88</v>
      </c>
      <c r="AA62" s="206">
        <v>1.02</v>
      </c>
      <c r="AB62" s="206">
        <v>0</v>
      </c>
      <c r="AC62" s="206">
        <v>1.52</v>
      </c>
      <c r="AD62" s="206">
        <v>8.9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12.65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1.63</v>
      </c>
      <c r="E63" s="206">
        <v>0</v>
      </c>
      <c r="F63" s="206">
        <v>22.9</v>
      </c>
      <c r="G63" s="206">
        <v>0</v>
      </c>
      <c r="H63" s="206">
        <v>0</v>
      </c>
      <c r="I63" s="206">
        <v>29.31</v>
      </c>
      <c r="J63" s="206">
        <v>0.34</v>
      </c>
      <c r="K63" s="206">
        <v>0.26</v>
      </c>
      <c r="L63" s="206">
        <v>148.30000000000001</v>
      </c>
      <c r="M63" s="206">
        <v>1.1599999999999999</v>
      </c>
      <c r="N63" s="206">
        <v>1.5</v>
      </c>
      <c r="O63" s="206">
        <v>0</v>
      </c>
      <c r="P63" s="206">
        <v>1.58</v>
      </c>
      <c r="Q63" s="206">
        <v>0.28000000000000003</v>
      </c>
      <c r="R63" s="206">
        <v>0.54</v>
      </c>
      <c r="S63" s="206">
        <v>0.33</v>
      </c>
      <c r="T63" s="206">
        <v>0.56000000000000005</v>
      </c>
      <c r="U63" s="206">
        <v>0.9</v>
      </c>
      <c r="V63" s="206">
        <v>0.23</v>
      </c>
      <c r="W63" s="206">
        <v>0.51</v>
      </c>
      <c r="X63" s="206">
        <v>16.350000000000001</v>
      </c>
      <c r="Y63" s="206">
        <v>0</v>
      </c>
      <c r="Z63" s="206">
        <v>2.88</v>
      </c>
      <c r="AA63" s="206">
        <v>1.02</v>
      </c>
      <c r="AB63" s="206">
        <v>0</v>
      </c>
      <c r="AC63" s="206">
        <v>1.52</v>
      </c>
      <c r="AD63" s="206">
        <v>8.9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12.65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1.63</v>
      </c>
      <c r="E64" s="206">
        <v>0</v>
      </c>
      <c r="F64" s="206">
        <v>22.9</v>
      </c>
      <c r="G64" s="206">
        <v>0</v>
      </c>
      <c r="H64" s="206">
        <v>0</v>
      </c>
      <c r="I64" s="206">
        <v>29.31</v>
      </c>
      <c r="J64" s="206">
        <v>0.34</v>
      </c>
      <c r="K64" s="206">
        <v>0.26</v>
      </c>
      <c r="L64" s="206">
        <v>148.30000000000001</v>
      </c>
      <c r="M64" s="206">
        <v>1.1599999999999999</v>
      </c>
      <c r="N64" s="206">
        <v>1.5</v>
      </c>
      <c r="O64" s="206">
        <v>0</v>
      </c>
      <c r="P64" s="206">
        <v>1.58</v>
      </c>
      <c r="Q64" s="206">
        <v>0.28000000000000003</v>
      </c>
      <c r="R64" s="206">
        <v>0.54</v>
      </c>
      <c r="S64" s="206">
        <v>0.33</v>
      </c>
      <c r="T64" s="206">
        <v>0.56000000000000005</v>
      </c>
      <c r="U64" s="206">
        <v>0.9</v>
      </c>
      <c r="V64" s="206">
        <v>0.23</v>
      </c>
      <c r="W64" s="206">
        <v>0.51</v>
      </c>
      <c r="X64" s="206">
        <v>16.350000000000001</v>
      </c>
      <c r="Y64" s="206">
        <v>0</v>
      </c>
      <c r="Z64" s="206">
        <v>2.88</v>
      </c>
      <c r="AA64" s="206">
        <v>1.02</v>
      </c>
      <c r="AB64" s="206">
        <v>0</v>
      </c>
      <c r="AC64" s="206">
        <v>1.52</v>
      </c>
      <c r="AD64" s="206">
        <v>8.9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12.65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22.9</v>
      </c>
      <c r="G65" s="206">
        <v>0</v>
      </c>
      <c r="H65" s="206">
        <v>0</v>
      </c>
      <c r="I65" s="206">
        <v>29.31</v>
      </c>
      <c r="J65" s="206">
        <v>0.34</v>
      </c>
      <c r="K65" s="206">
        <v>0.28999999999999998</v>
      </c>
      <c r="L65" s="206">
        <v>148.30000000000001</v>
      </c>
      <c r="M65" s="206">
        <v>1.1599999999999999</v>
      </c>
      <c r="N65" s="206">
        <v>1.5</v>
      </c>
      <c r="O65" s="206">
        <v>0</v>
      </c>
      <c r="P65" s="206">
        <v>1.58</v>
      </c>
      <c r="Q65" s="206">
        <v>0.28000000000000003</v>
      </c>
      <c r="R65" s="206">
        <v>0.54</v>
      </c>
      <c r="S65" s="206">
        <v>0.33</v>
      </c>
      <c r="T65" s="206">
        <v>0.56000000000000005</v>
      </c>
      <c r="U65" s="206">
        <v>0.9</v>
      </c>
      <c r="V65" s="206">
        <v>0.23</v>
      </c>
      <c r="W65" s="206">
        <v>0.49</v>
      </c>
      <c r="X65" s="206">
        <v>16.350000000000001</v>
      </c>
      <c r="Y65" s="206">
        <v>0</v>
      </c>
      <c r="Z65" s="206">
        <v>2.88</v>
      </c>
      <c r="AA65" s="206">
        <v>1.02</v>
      </c>
      <c r="AB65" s="206">
        <v>0</v>
      </c>
      <c r="AC65" s="206">
        <v>1.52</v>
      </c>
      <c r="AD65" s="206">
        <v>8.9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12.65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22.9</v>
      </c>
      <c r="G66" s="206">
        <v>0</v>
      </c>
      <c r="H66" s="206">
        <v>0</v>
      </c>
      <c r="I66" s="206">
        <v>29.31</v>
      </c>
      <c r="J66" s="206">
        <v>0.34</v>
      </c>
      <c r="K66" s="206">
        <v>0.28999999999999998</v>
      </c>
      <c r="L66" s="206">
        <v>148.30000000000001</v>
      </c>
      <c r="M66" s="206">
        <v>1.1599999999999999</v>
      </c>
      <c r="N66" s="206">
        <v>1.5</v>
      </c>
      <c r="O66" s="206">
        <v>0</v>
      </c>
      <c r="P66" s="206">
        <v>1.58</v>
      </c>
      <c r="Q66" s="206">
        <v>0.28000000000000003</v>
      </c>
      <c r="R66" s="206">
        <v>0.54</v>
      </c>
      <c r="S66" s="206">
        <v>0.33</v>
      </c>
      <c r="T66" s="206">
        <v>0.56000000000000005</v>
      </c>
      <c r="U66" s="206">
        <v>0.9</v>
      </c>
      <c r="V66" s="206">
        <v>0.23</v>
      </c>
      <c r="W66" s="206">
        <v>0.49</v>
      </c>
      <c r="X66" s="206">
        <v>16.350000000000001</v>
      </c>
      <c r="Y66" s="206">
        <v>0</v>
      </c>
      <c r="Z66" s="206">
        <v>2.88</v>
      </c>
      <c r="AA66" s="206">
        <v>1.02</v>
      </c>
      <c r="AB66" s="206">
        <v>0</v>
      </c>
      <c r="AC66" s="206">
        <v>1.52</v>
      </c>
      <c r="AD66" s="206">
        <v>8.9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12.65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22.9</v>
      </c>
      <c r="G67" s="206">
        <v>0</v>
      </c>
      <c r="H67" s="206">
        <v>0</v>
      </c>
      <c r="I67" s="206">
        <v>29.31</v>
      </c>
      <c r="J67" s="206">
        <v>0.34</v>
      </c>
      <c r="K67" s="206">
        <v>0.33</v>
      </c>
      <c r="L67" s="206">
        <v>129.13999999999999</v>
      </c>
      <c r="M67" s="206">
        <v>1.1599999999999999</v>
      </c>
      <c r="N67" s="206">
        <v>1.5</v>
      </c>
      <c r="O67" s="206">
        <v>0</v>
      </c>
      <c r="P67" s="206">
        <v>1.58</v>
      </c>
      <c r="Q67" s="206">
        <v>0.28000000000000003</v>
      </c>
      <c r="R67" s="206">
        <v>0.54</v>
      </c>
      <c r="S67" s="206">
        <v>0.33</v>
      </c>
      <c r="T67" s="206">
        <v>0.56000000000000005</v>
      </c>
      <c r="U67" s="206">
        <v>0.9</v>
      </c>
      <c r="V67" s="206">
        <v>0.23</v>
      </c>
      <c r="W67" s="206">
        <v>3.9</v>
      </c>
      <c r="X67" s="206">
        <v>16.350000000000001</v>
      </c>
      <c r="Y67" s="206">
        <v>0</v>
      </c>
      <c r="Z67" s="206">
        <v>2.88</v>
      </c>
      <c r="AA67" s="206">
        <v>1.02</v>
      </c>
      <c r="AB67" s="206">
        <v>0</v>
      </c>
      <c r="AC67" s="206">
        <v>1.52</v>
      </c>
      <c r="AD67" s="206">
        <v>8.9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14.76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22.9</v>
      </c>
      <c r="G68" s="206">
        <v>0</v>
      </c>
      <c r="H68" s="206">
        <v>0</v>
      </c>
      <c r="I68" s="206">
        <v>29.31</v>
      </c>
      <c r="J68" s="206">
        <v>0.34</v>
      </c>
      <c r="K68" s="206">
        <v>0.43</v>
      </c>
      <c r="L68" s="206">
        <v>129.13999999999999</v>
      </c>
      <c r="M68" s="206">
        <v>1.1599999999999999</v>
      </c>
      <c r="N68" s="206">
        <v>1.5</v>
      </c>
      <c r="O68" s="206">
        <v>0</v>
      </c>
      <c r="P68" s="206">
        <v>1.58</v>
      </c>
      <c r="Q68" s="206">
        <v>0.28000000000000003</v>
      </c>
      <c r="R68" s="206">
        <v>0.54</v>
      </c>
      <c r="S68" s="206">
        <v>0.33</v>
      </c>
      <c r="T68" s="206">
        <v>0.56000000000000005</v>
      </c>
      <c r="U68" s="206">
        <v>0.9</v>
      </c>
      <c r="V68" s="206">
        <v>0.23</v>
      </c>
      <c r="W68" s="206">
        <v>3.9</v>
      </c>
      <c r="X68" s="206">
        <v>16.350000000000001</v>
      </c>
      <c r="Y68" s="206">
        <v>0</v>
      </c>
      <c r="Z68" s="206">
        <v>2.88</v>
      </c>
      <c r="AA68" s="206">
        <v>1.02</v>
      </c>
      <c r="AB68" s="206">
        <v>0</v>
      </c>
      <c r="AC68" s="206">
        <v>1.2</v>
      </c>
      <c r="AD68" s="206">
        <v>8.9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14.76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22.9</v>
      </c>
      <c r="G69" s="206">
        <v>0</v>
      </c>
      <c r="H69" s="206">
        <v>0</v>
      </c>
      <c r="I69" s="206">
        <v>29.31</v>
      </c>
      <c r="J69" s="206">
        <v>0.34</v>
      </c>
      <c r="K69" s="206">
        <v>0.39</v>
      </c>
      <c r="L69" s="206">
        <v>129.13999999999999</v>
      </c>
      <c r="M69" s="206">
        <v>1.1599999999999999</v>
      </c>
      <c r="N69" s="206">
        <v>1.5</v>
      </c>
      <c r="O69" s="206">
        <v>0</v>
      </c>
      <c r="P69" s="206">
        <v>1.58</v>
      </c>
      <c r="Q69" s="206">
        <v>0.28000000000000003</v>
      </c>
      <c r="R69" s="206">
        <v>0.54</v>
      </c>
      <c r="S69" s="206">
        <v>0.33</v>
      </c>
      <c r="T69" s="206">
        <v>0.56000000000000005</v>
      </c>
      <c r="U69" s="206">
        <v>0.9</v>
      </c>
      <c r="V69" s="206">
        <v>0.23</v>
      </c>
      <c r="W69" s="206">
        <v>3.9</v>
      </c>
      <c r="X69" s="206">
        <v>16.350000000000001</v>
      </c>
      <c r="Y69" s="206">
        <v>0</v>
      </c>
      <c r="Z69" s="206">
        <v>2.88</v>
      </c>
      <c r="AA69" s="206">
        <v>1.02</v>
      </c>
      <c r="AB69" s="206">
        <v>0</v>
      </c>
      <c r="AC69" s="206">
        <v>1.2</v>
      </c>
      <c r="AD69" s="206">
        <v>8.9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14.76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22.9</v>
      </c>
      <c r="G70" s="206">
        <v>0</v>
      </c>
      <c r="H70" s="206">
        <v>0</v>
      </c>
      <c r="I70" s="206">
        <v>29.31</v>
      </c>
      <c r="J70" s="206">
        <v>0.34</v>
      </c>
      <c r="K70" s="206">
        <v>0.39</v>
      </c>
      <c r="L70" s="206">
        <v>26.06</v>
      </c>
      <c r="M70" s="206">
        <v>1.1599999999999999</v>
      </c>
      <c r="N70" s="206">
        <v>1.5</v>
      </c>
      <c r="O70" s="206">
        <v>0</v>
      </c>
      <c r="P70" s="206">
        <v>1.58</v>
      </c>
      <c r="Q70" s="206">
        <v>0.28000000000000003</v>
      </c>
      <c r="R70" s="206">
        <v>0.54</v>
      </c>
      <c r="S70" s="206">
        <v>0.33</v>
      </c>
      <c r="T70" s="206">
        <v>0.56000000000000005</v>
      </c>
      <c r="U70" s="206">
        <v>0.9</v>
      </c>
      <c r="V70" s="206">
        <v>0.23</v>
      </c>
      <c r="W70" s="206">
        <v>3.9</v>
      </c>
      <c r="X70" s="206">
        <v>16.350000000000001</v>
      </c>
      <c r="Y70" s="206">
        <v>0</v>
      </c>
      <c r="Z70" s="206">
        <v>2.88</v>
      </c>
      <c r="AA70" s="206">
        <v>1.02</v>
      </c>
      <c r="AB70" s="206">
        <v>0</v>
      </c>
      <c r="AC70" s="206">
        <v>0.89</v>
      </c>
      <c r="AD70" s="206">
        <v>8.9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14.76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22.9</v>
      </c>
      <c r="G71" s="206">
        <v>0</v>
      </c>
      <c r="H71" s="206">
        <v>0</v>
      </c>
      <c r="I71" s="206">
        <v>29.31</v>
      </c>
      <c r="J71" s="206">
        <v>0.34</v>
      </c>
      <c r="K71" s="206">
        <v>0.39</v>
      </c>
      <c r="L71" s="206">
        <v>24.23</v>
      </c>
      <c r="M71" s="206">
        <v>1.1599999999999999</v>
      </c>
      <c r="N71" s="206">
        <v>1.5</v>
      </c>
      <c r="O71" s="206">
        <v>0</v>
      </c>
      <c r="P71" s="206">
        <v>1.58</v>
      </c>
      <c r="Q71" s="206">
        <v>0.28000000000000003</v>
      </c>
      <c r="R71" s="206">
        <v>0.54</v>
      </c>
      <c r="S71" s="206">
        <v>0.33</v>
      </c>
      <c r="T71" s="206">
        <v>0.56000000000000005</v>
      </c>
      <c r="U71" s="206">
        <v>0.9</v>
      </c>
      <c r="V71" s="206">
        <v>0.23</v>
      </c>
      <c r="W71" s="206">
        <v>0.5</v>
      </c>
      <c r="X71" s="206">
        <v>16.350000000000001</v>
      </c>
      <c r="Y71" s="206">
        <v>0</v>
      </c>
      <c r="Z71" s="206">
        <v>2.88</v>
      </c>
      <c r="AA71" s="206">
        <v>1.02</v>
      </c>
      <c r="AB71" s="206">
        <v>0</v>
      </c>
      <c r="AC71" s="206">
        <v>0.89</v>
      </c>
      <c r="AD71" s="206">
        <v>8.9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22.9</v>
      </c>
      <c r="G72" s="206">
        <v>0</v>
      </c>
      <c r="H72" s="206">
        <v>0</v>
      </c>
      <c r="I72" s="206">
        <v>29.31</v>
      </c>
      <c r="J72" s="206">
        <v>0.34</v>
      </c>
      <c r="K72" s="206">
        <v>0.39</v>
      </c>
      <c r="L72" s="206">
        <v>24.23</v>
      </c>
      <c r="M72" s="206">
        <v>1.1599999999999999</v>
      </c>
      <c r="N72" s="206">
        <v>1.5</v>
      </c>
      <c r="O72" s="206">
        <v>0</v>
      </c>
      <c r="P72" s="206">
        <v>1.58</v>
      </c>
      <c r="Q72" s="206">
        <v>0.28000000000000003</v>
      </c>
      <c r="R72" s="206">
        <v>0.54</v>
      </c>
      <c r="S72" s="206">
        <v>0.33</v>
      </c>
      <c r="T72" s="206">
        <v>0.56000000000000005</v>
      </c>
      <c r="U72" s="206">
        <v>0.9</v>
      </c>
      <c r="V72" s="206">
        <v>0.23</v>
      </c>
      <c r="W72" s="206">
        <v>0.5</v>
      </c>
      <c r="X72" s="206">
        <v>16.350000000000001</v>
      </c>
      <c r="Y72" s="206">
        <v>0</v>
      </c>
      <c r="Z72" s="206">
        <v>2.88</v>
      </c>
      <c r="AA72" s="206">
        <v>1.02</v>
      </c>
      <c r="AB72" s="206">
        <v>0</v>
      </c>
      <c r="AC72" s="206">
        <v>0.89</v>
      </c>
      <c r="AD72" s="206">
        <v>8.9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22.9</v>
      </c>
      <c r="G73" s="206">
        <v>0</v>
      </c>
      <c r="H73" s="206">
        <v>0</v>
      </c>
      <c r="I73" s="206">
        <v>29.31</v>
      </c>
      <c r="J73" s="206">
        <v>0.34</v>
      </c>
      <c r="K73" s="206">
        <v>0.39</v>
      </c>
      <c r="L73" s="206">
        <v>24.23</v>
      </c>
      <c r="M73" s="206">
        <v>1.1599999999999999</v>
      </c>
      <c r="N73" s="206">
        <v>1.5</v>
      </c>
      <c r="O73" s="206">
        <v>0</v>
      </c>
      <c r="P73" s="206">
        <v>1.58</v>
      </c>
      <c r="Q73" s="206">
        <v>0.28000000000000003</v>
      </c>
      <c r="R73" s="206">
        <v>2.2799999999999998</v>
      </c>
      <c r="S73" s="206">
        <v>0.96</v>
      </c>
      <c r="T73" s="206">
        <v>0.56000000000000005</v>
      </c>
      <c r="U73" s="206">
        <v>0.9</v>
      </c>
      <c r="V73" s="206">
        <v>0.23</v>
      </c>
      <c r="W73" s="206">
        <v>3.91</v>
      </c>
      <c r="X73" s="206">
        <v>16.350000000000001</v>
      </c>
      <c r="Y73" s="206">
        <v>0</v>
      </c>
      <c r="Z73" s="206">
        <v>2.88</v>
      </c>
      <c r="AA73" s="206">
        <v>1.02</v>
      </c>
      <c r="AB73" s="206">
        <v>0</v>
      </c>
      <c r="AC73" s="206">
        <v>0.57999999999999996</v>
      </c>
      <c r="AD73" s="206">
        <v>8.9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22.9</v>
      </c>
      <c r="G74" s="206">
        <v>0</v>
      </c>
      <c r="H74" s="206">
        <v>0</v>
      </c>
      <c r="I74" s="206">
        <v>29.31</v>
      </c>
      <c r="J74" s="206">
        <v>0.34</v>
      </c>
      <c r="K74" s="206">
        <v>0.39</v>
      </c>
      <c r="L74" s="206">
        <v>24.22</v>
      </c>
      <c r="M74" s="206">
        <v>1.1599999999999999</v>
      </c>
      <c r="N74" s="206">
        <v>1.5</v>
      </c>
      <c r="O74" s="206">
        <v>0</v>
      </c>
      <c r="P74" s="206">
        <v>1.58</v>
      </c>
      <c r="Q74" s="206">
        <v>0.28000000000000003</v>
      </c>
      <c r="R74" s="206">
        <v>1.05</v>
      </c>
      <c r="S74" s="206">
        <v>0.33</v>
      </c>
      <c r="T74" s="206">
        <v>0.56000000000000005</v>
      </c>
      <c r="U74" s="206">
        <v>0.9</v>
      </c>
      <c r="V74" s="206">
        <v>0.23</v>
      </c>
      <c r="W74" s="206">
        <v>3.91</v>
      </c>
      <c r="X74" s="206">
        <v>16.350000000000001</v>
      </c>
      <c r="Y74" s="206">
        <v>0</v>
      </c>
      <c r="Z74" s="206">
        <v>2.88</v>
      </c>
      <c r="AA74" s="206">
        <v>1.02</v>
      </c>
      <c r="AB74" s="206">
        <v>0</v>
      </c>
      <c r="AC74" s="206">
        <v>0.57999999999999996</v>
      </c>
      <c r="AD74" s="206">
        <v>8.9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22.9</v>
      </c>
      <c r="G75" s="206">
        <v>0</v>
      </c>
      <c r="H75" s="206">
        <v>0</v>
      </c>
      <c r="I75" s="206">
        <v>29.31</v>
      </c>
      <c r="J75" s="206">
        <v>0.34</v>
      </c>
      <c r="K75" s="206">
        <v>0.39</v>
      </c>
      <c r="L75" s="206">
        <v>24.22</v>
      </c>
      <c r="M75" s="206">
        <v>1.1599999999999999</v>
      </c>
      <c r="N75" s="206">
        <v>1.5</v>
      </c>
      <c r="O75" s="206">
        <v>0</v>
      </c>
      <c r="P75" s="206">
        <v>1.58</v>
      </c>
      <c r="Q75" s="206">
        <v>0.28000000000000003</v>
      </c>
      <c r="R75" s="206">
        <v>0.53</v>
      </c>
      <c r="S75" s="206">
        <v>0.33</v>
      </c>
      <c r="T75" s="206">
        <v>0.56000000000000005</v>
      </c>
      <c r="U75" s="206">
        <v>0.9</v>
      </c>
      <c r="V75" s="206">
        <v>0.23</v>
      </c>
      <c r="W75" s="206">
        <v>3.91</v>
      </c>
      <c r="X75" s="206">
        <v>16.350000000000001</v>
      </c>
      <c r="Y75" s="206">
        <v>0</v>
      </c>
      <c r="Z75" s="206">
        <v>2.88</v>
      </c>
      <c r="AA75" s="206">
        <v>1.02</v>
      </c>
      <c r="AB75" s="206">
        <v>0</v>
      </c>
      <c r="AC75" s="206">
        <v>0.57999999999999996</v>
      </c>
      <c r="AD75" s="206">
        <v>8.9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22.9</v>
      </c>
      <c r="G76" s="206">
        <v>0</v>
      </c>
      <c r="H76" s="206">
        <v>0</v>
      </c>
      <c r="I76" s="206">
        <v>29.31</v>
      </c>
      <c r="J76" s="206">
        <v>0.34</v>
      </c>
      <c r="K76" s="206">
        <v>0.39</v>
      </c>
      <c r="L76" s="206">
        <v>24.22</v>
      </c>
      <c r="M76" s="206">
        <v>1.1599999999999999</v>
      </c>
      <c r="N76" s="206">
        <v>1.5</v>
      </c>
      <c r="O76" s="206">
        <v>0</v>
      </c>
      <c r="P76" s="206">
        <v>1.58</v>
      </c>
      <c r="Q76" s="206">
        <v>0.28000000000000003</v>
      </c>
      <c r="R76" s="206">
        <v>0.53</v>
      </c>
      <c r="S76" s="206">
        <v>0.33</v>
      </c>
      <c r="T76" s="206">
        <v>0.56000000000000005</v>
      </c>
      <c r="U76" s="206">
        <v>0.9</v>
      </c>
      <c r="V76" s="206">
        <v>0.23</v>
      </c>
      <c r="W76" s="206">
        <v>3.91</v>
      </c>
      <c r="X76" s="206">
        <v>16.350000000000001</v>
      </c>
      <c r="Y76" s="206">
        <v>0</v>
      </c>
      <c r="Z76" s="206">
        <v>2.88</v>
      </c>
      <c r="AA76" s="206">
        <v>1.02</v>
      </c>
      <c r="AB76" s="206">
        <v>0</v>
      </c>
      <c r="AC76" s="206">
        <v>0.57999999999999996</v>
      </c>
      <c r="AD76" s="206">
        <v>8.9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22.9</v>
      </c>
      <c r="G77" s="206">
        <v>0</v>
      </c>
      <c r="H77" s="206">
        <v>0</v>
      </c>
      <c r="I77" s="206">
        <v>29.31</v>
      </c>
      <c r="J77" s="206">
        <v>0.34</v>
      </c>
      <c r="K77" s="206">
        <v>0.39</v>
      </c>
      <c r="L77" s="206">
        <v>24.22</v>
      </c>
      <c r="M77" s="206">
        <v>1.1599999999999999</v>
      </c>
      <c r="N77" s="206">
        <v>1.5</v>
      </c>
      <c r="O77" s="206">
        <v>0</v>
      </c>
      <c r="P77" s="206">
        <v>1.58</v>
      </c>
      <c r="Q77" s="206">
        <v>0.28000000000000003</v>
      </c>
      <c r="R77" s="206">
        <v>0.53</v>
      </c>
      <c r="S77" s="206">
        <v>0.33</v>
      </c>
      <c r="T77" s="206">
        <v>0.56000000000000005</v>
      </c>
      <c r="U77" s="206">
        <v>0.9</v>
      </c>
      <c r="V77" s="206">
        <v>0.23</v>
      </c>
      <c r="W77" s="206">
        <v>3.91</v>
      </c>
      <c r="X77" s="206">
        <v>16.350000000000001</v>
      </c>
      <c r="Y77" s="206">
        <v>0</v>
      </c>
      <c r="Z77" s="206">
        <v>2.88</v>
      </c>
      <c r="AA77" s="206">
        <v>1.02</v>
      </c>
      <c r="AB77" s="206">
        <v>0</v>
      </c>
      <c r="AC77" s="206">
        <v>0.57999999999999996</v>
      </c>
      <c r="AD77" s="206">
        <v>8.9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22.9</v>
      </c>
      <c r="G78" s="206">
        <v>0</v>
      </c>
      <c r="H78" s="206">
        <v>0</v>
      </c>
      <c r="I78" s="206">
        <v>29.31</v>
      </c>
      <c r="J78" s="206">
        <v>0.34</v>
      </c>
      <c r="K78" s="206">
        <v>0.39</v>
      </c>
      <c r="L78" s="206">
        <v>24.22</v>
      </c>
      <c r="M78" s="206">
        <v>1.1599999999999999</v>
      </c>
      <c r="N78" s="206">
        <v>1.5</v>
      </c>
      <c r="O78" s="206">
        <v>0</v>
      </c>
      <c r="P78" s="206">
        <v>1.58</v>
      </c>
      <c r="Q78" s="206">
        <v>0.28000000000000003</v>
      </c>
      <c r="R78" s="206">
        <v>0.53</v>
      </c>
      <c r="S78" s="206">
        <v>0.33</v>
      </c>
      <c r="T78" s="206">
        <v>0.56000000000000005</v>
      </c>
      <c r="U78" s="206">
        <v>0.9</v>
      </c>
      <c r="V78" s="206">
        <v>0.23</v>
      </c>
      <c r="W78" s="206">
        <v>3.91</v>
      </c>
      <c r="X78" s="206">
        <v>16.350000000000001</v>
      </c>
      <c r="Y78" s="206">
        <v>0</v>
      </c>
      <c r="Z78" s="206">
        <v>2.88</v>
      </c>
      <c r="AA78" s="206">
        <v>1.02</v>
      </c>
      <c r="AB78" s="206">
        <v>0</v>
      </c>
      <c r="AC78" s="206">
        <v>0.57999999999999996</v>
      </c>
      <c r="AD78" s="206">
        <v>8.9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22.9</v>
      </c>
      <c r="G79" s="206">
        <v>0</v>
      </c>
      <c r="H79" s="206">
        <v>0</v>
      </c>
      <c r="I79" s="206">
        <v>29.31</v>
      </c>
      <c r="J79" s="206">
        <v>0.34</v>
      </c>
      <c r="K79" s="206">
        <v>0.39</v>
      </c>
      <c r="L79" s="206">
        <v>24.22</v>
      </c>
      <c r="M79" s="206">
        <v>1.1599999999999999</v>
      </c>
      <c r="N79" s="206">
        <v>1.5</v>
      </c>
      <c r="O79" s="206">
        <v>0</v>
      </c>
      <c r="P79" s="206">
        <v>1.58</v>
      </c>
      <c r="Q79" s="206">
        <v>0.28000000000000003</v>
      </c>
      <c r="R79" s="206">
        <v>0.53</v>
      </c>
      <c r="S79" s="206">
        <v>0.33</v>
      </c>
      <c r="T79" s="206">
        <v>0.56000000000000005</v>
      </c>
      <c r="U79" s="206">
        <v>0.9</v>
      </c>
      <c r="V79" s="206">
        <v>0.23</v>
      </c>
      <c r="W79" s="206">
        <v>3.93</v>
      </c>
      <c r="X79" s="206">
        <v>16.350000000000001</v>
      </c>
      <c r="Y79" s="206">
        <v>0</v>
      </c>
      <c r="Z79" s="206">
        <v>2.88</v>
      </c>
      <c r="AA79" s="206">
        <v>1.02</v>
      </c>
      <c r="AB79" s="206">
        <v>0</v>
      </c>
      <c r="AC79" s="206">
        <v>0.57999999999999996</v>
      </c>
      <c r="AD79" s="206">
        <v>8.9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22.9</v>
      </c>
      <c r="G80" s="206">
        <v>0</v>
      </c>
      <c r="H80" s="206">
        <v>0</v>
      </c>
      <c r="I80" s="206">
        <v>29.31</v>
      </c>
      <c r="J80" s="206">
        <v>0.34</v>
      </c>
      <c r="K80" s="206">
        <v>0.39</v>
      </c>
      <c r="L80" s="206">
        <v>24.22</v>
      </c>
      <c r="M80" s="206">
        <v>1.1599999999999999</v>
      </c>
      <c r="N80" s="206">
        <v>1.5</v>
      </c>
      <c r="O80" s="206">
        <v>0</v>
      </c>
      <c r="P80" s="206">
        <v>1.58</v>
      </c>
      <c r="Q80" s="206">
        <v>0.28000000000000003</v>
      </c>
      <c r="R80" s="206">
        <v>0.53</v>
      </c>
      <c r="S80" s="206">
        <v>0.33</v>
      </c>
      <c r="T80" s="206">
        <v>0.56000000000000005</v>
      </c>
      <c r="U80" s="206">
        <v>0.9</v>
      </c>
      <c r="V80" s="206">
        <v>0.23</v>
      </c>
      <c r="W80" s="206">
        <v>3.92</v>
      </c>
      <c r="X80" s="206">
        <v>16.350000000000001</v>
      </c>
      <c r="Y80" s="206">
        <v>0</v>
      </c>
      <c r="Z80" s="206">
        <v>2.88</v>
      </c>
      <c r="AA80" s="206">
        <v>1.02</v>
      </c>
      <c r="AB80" s="206">
        <v>0</v>
      </c>
      <c r="AC80" s="206">
        <v>0.57999999999999996</v>
      </c>
      <c r="AD80" s="206">
        <v>8.9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22.9</v>
      </c>
      <c r="G81" s="206">
        <v>0</v>
      </c>
      <c r="H81" s="206">
        <v>0</v>
      </c>
      <c r="I81" s="206">
        <v>29.31</v>
      </c>
      <c r="J81" s="206">
        <v>0.34</v>
      </c>
      <c r="K81" s="206">
        <v>0.39</v>
      </c>
      <c r="L81" s="206">
        <v>24.22</v>
      </c>
      <c r="M81" s="206">
        <v>1.1599999999999999</v>
      </c>
      <c r="N81" s="206">
        <v>1.5</v>
      </c>
      <c r="O81" s="206">
        <v>0</v>
      </c>
      <c r="P81" s="206">
        <v>1.58</v>
      </c>
      <c r="Q81" s="206">
        <v>0.28000000000000003</v>
      </c>
      <c r="R81" s="206">
        <v>0.53</v>
      </c>
      <c r="S81" s="206">
        <v>0.33</v>
      </c>
      <c r="T81" s="206">
        <v>0.56000000000000005</v>
      </c>
      <c r="U81" s="206">
        <v>0.9</v>
      </c>
      <c r="V81" s="206">
        <v>0.23</v>
      </c>
      <c r="W81" s="206">
        <v>3.92</v>
      </c>
      <c r="X81" s="206">
        <v>16.350000000000001</v>
      </c>
      <c r="Y81" s="206">
        <v>0</v>
      </c>
      <c r="Z81" s="206">
        <v>2.88</v>
      </c>
      <c r="AA81" s="206">
        <v>1.02</v>
      </c>
      <c r="AB81" s="206">
        <v>0</v>
      </c>
      <c r="AC81" s="206">
        <v>0.57999999999999996</v>
      </c>
      <c r="AD81" s="206">
        <v>8.9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22.9</v>
      </c>
      <c r="G82" s="206">
        <v>0</v>
      </c>
      <c r="H82" s="206">
        <v>0</v>
      </c>
      <c r="I82" s="206">
        <v>29.31</v>
      </c>
      <c r="J82" s="206">
        <v>0.34</v>
      </c>
      <c r="K82" s="206">
        <v>0.39</v>
      </c>
      <c r="L82" s="206">
        <v>24.22</v>
      </c>
      <c r="M82" s="206">
        <v>1.1599999999999999</v>
      </c>
      <c r="N82" s="206">
        <v>1.5</v>
      </c>
      <c r="O82" s="206">
        <v>0</v>
      </c>
      <c r="P82" s="206">
        <v>1.58</v>
      </c>
      <c r="Q82" s="206">
        <v>0.28000000000000003</v>
      </c>
      <c r="R82" s="206">
        <v>0.53</v>
      </c>
      <c r="S82" s="206">
        <v>0.33</v>
      </c>
      <c r="T82" s="206">
        <v>0.56000000000000005</v>
      </c>
      <c r="U82" s="206">
        <v>0.9</v>
      </c>
      <c r="V82" s="206">
        <v>0.23</v>
      </c>
      <c r="W82" s="206">
        <v>3.92</v>
      </c>
      <c r="X82" s="206">
        <v>16.350000000000001</v>
      </c>
      <c r="Y82" s="206">
        <v>0</v>
      </c>
      <c r="Z82" s="206">
        <v>2.88</v>
      </c>
      <c r="AA82" s="206">
        <v>1.02</v>
      </c>
      <c r="AB82" s="206">
        <v>0</v>
      </c>
      <c r="AC82" s="206">
        <v>0.57999999999999996</v>
      </c>
      <c r="AD82" s="206">
        <v>8.9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22.9</v>
      </c>
      <c r="G83" s="206">
        <v>0</v>
      </c>
      <c r="H83" s="206">
        <v>0</v>
      </c>
      <c r="I83" s="206">
        <v>29.65</v>
      </c>
      <c r="J83" s="206">
        <v>0.34</v>
      </c>
      <c r="K83" s="206">
        <v>0.39</v>
      </c>
      <c r="L83" s="206">
        <v>24.22</v>
      </c>
      <c r="M83" s="206">
        <v>1.1599999999999999</v>
      </c>
      <c r="N83" s="206">
        <v>1.5</v>
      </c>
      <c r="O83" s="206">
        <v>0</v>
      </c>
      <c r="P83" s="206">
        <v>1.58</v>
      </c>
      <c r="Q83" s="206">
        <v>0.28000000000000003</v>
      </c>
      <c r="R83" s="206">
        <v>0.53</v>
      </c>
      <c r="S83" s="206">
        <v>0.33</v>
      </c>
      <c r="T83" s="206">
        <v>0.56000000000000005</v>
      </c>
      <c r="U83" s="206">
        <v>0.9</v>
      </c>
      <c r="V83" s="206">
        <v>0.23</v>
      </c>
      <c r="W83" s="206">
        <v>3.92</v>
      </c>
      <c r="X83" s="206">
        <v>16.350000000000001</v>
      </c>
      <c r="Y83" s="206">
        <v>0</v>
      </c>
      <c r="Z83" s="206">
        <v>2.88</v>
      </c>
      <c r="AA83" s="206">
        <v>1.02</v>
      </c>
      <c r="AB83" s="206">
        <v>0</v>
      </c>
      <c r="AC83" s="206">
        <v>0.57999999999999996</v>
      </c>
      <c r="AD83" s="206">
        <v>8.9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22.9</v>
      </c>
      <c r="G84" s="206">
        <v>0</v>
      </c>
      <c r="H84" s="206">
        <v>0</v>
      </c>
      <c r="I84" s="206">
        <v>29.65</v>
      </c>
      <c r="J84" s="206">
        <v>0.34</v>
      </c>
      <c r="K84" s="206">
        <v>0.39</v>
      </c>
      <c r="L84" s="206">
        <v>24.23</v>
      </c>
      <c r="M84" s="206">
        <v>1.1599999999999999</v>
      </c>
      <c r="N84" s="206">
        <v>1.5</v>
      </c>
      <c r="O84" s="206">
        <v>0</v>
      </c>
      <c r="P84" s="206">
        <v>1.58</v>
      </c>
      <c r="Q84" s="206">
        <v>0.28000000000000003</v>
      </c>
      <c r="R84" s="206">
        <v>0.53</v>
      </c>
      <c r="S84" s="206">
        <v>0.33</v>
      </c>
      <c r="T84" s="206">
        <v>0.56000000000000005</v>
      </c>
      <c r="U84" s="206">
        <v>0.9</v>
      </c>
      <c r="V84" s="206">
        <v>0.23</v>
      </c>
      <c r="W84" s="206">
        <v>3.92</v>
      </c>
      <c r="X84" s="206">
        <v>16.350000000000001</v>
      </c>
      <c r="Y84" s="206">
        <v>0</v>
      </c>
      <c r="Z84" s="206">
        <v>2.88</v>
      </c>
      <c r="AA84" s="206">
        <v>1.02</v>
      </c>
      <c r="AB84" s="206">
        <v>0</v>
      </c>
      <c r="AC84" s="206">
        <v>0.57999999999999996</v>
      </c>
      <c r="AD84" s="206">
        <v>8.9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22.9</v>
      </c>
      <c r="G85" s="206">
        <v>0</v>
      </c>
      <c r="H85" s="206">
        <v>0</v>
      </c>
      <c r="I85" s="206">
        <v>29.65</v>
      </c>
      <c r="J85" s="206">
        <v>0.34</v>
      </c>
      <c r="K85" s="206">
        <v>0.39</v>
      </c>
      <c r="L85" s="206">
        <v>24.23</v>
      </c>
      <c r="M85" s="206">
        <v>1.1599999999999999</v>
      </c>
      <c r="N85" s="206">
        <v>1.5</v>
      </c>
      <c r="O85" s="206">
        <v>0</v>
      </c>
      <c r="P85" s="206">
        <v>1.58</v>
      </c>
      <c r="Q85" s="206">
        <v>0.28000000000000003</v>
      </c>
      <c r="R85" s="206">
        <v>0.53</v>
      </c>
      <c r="S85" s="206">
        <v>0.33</v>
      </c>
      <c r="T85" s="206">
        <v>0.56000000000000005</v>
      </c>
      <c r="U85" s="206">
        <v>0.9</v>
      </c>
      <c r="V85" s="206">
        <v>0.23</v>
      </c>
      <c r="W85" s="206">
        <v>3.92</v>
      </c>
      <c r="X85" s="206">
        <v>16.350000000000001</v>
      </c>
      <c r="Y85" s="206">
        <v>0</v>
      </c>
      <c r="Z85" s="206">
        <v>2.88</v>
      </c>
      <c r="AA85" s="206">
        <v>1.02</v>
      </c>
      <c r="AB85" s="206">
        <v>0</v>
      </c>
      <c r="AC85" s="206">
        <v>0.57999999999999996</v>
      </c>
      <c r="AD85" s="206">
        <v>8.9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22.9</v>
      </c>
      <c r="G86" s="206">
        <v>0</v>
      </c>
      <c r="H86" s="206">
        <v>0</v>
      </c>
      <c r="I86" s="206">
        <v>29.65</v>
      </c>
      <c r="J86" s="206">
        <v>0.34</v>
      </c>
      <c r="K86" s="206">
        <v>0.39</v>
      </c>
      <c r="L86" s="206">
        <v>24.23</v>
      </c>
      <c r="M86" s="206">
        <v>1.1599999999999999</v>
      </c>
      <c r="N86" s="206">
        <v>1.5</v>
      </c>
      <c r="O86" s="206">
        <v>0</v>
      </c>
      <c r="P86" s="206">
        <v>1.58</v>
      </c>
      <c r="Q86" s="206">
        <v>0.28000000000000003</v>
      </c>
      <c r="R86" s="206">
        <v>0.53</v>
      </c>
      <c r="S86" s="206">
        <v>0.33</v>
      </c>
      <c r="T86" s="206">
        <v>0.56000000000000005</v>
      </c>
      <c r="U86" s="206">
        <v>0.9</v>
      </c>
      <c r="V86" s="206">
        <v>0.23</v>
      </c>
      <c r="W86" s="206">
        <v>3.92</v>
      </c>
      <c r="X86" s="206">
        <v>16.350000000000001</v>
      </c>
      <c r="Y86" s="206">
        <v>0</v>
      </c>
      <c r="Z86" s="206">
        <v>2.88</v>
      </c>
      <c r="AA86" s="206">
        <v>1.02</v>
      </c>
      <c r="AB86" s="206">
        <v>0</v>
      </c>
      <c r="AC86" s="206">
        <v>0.57999999999999996</v>
      </c>
      <c r="AD86" s="206">
        <v>8.9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22.9</v>
      </c>
      <c r="G87" s="206">
        <v>0</v>
      </c>
      <c r="H87" s="206">
        <v>0</v>
      </c>
      <c r="I87" s="206">
        <v>29.65</v>
      </c>
      <c r="J87" s="206">
        <v>0.34</v>
      </c>
      <c r="K87" s="206">
        <v>0.39</v>
      </c>
      <c r="L87" s="206">
        <v>24.23</v>
      </c>
      <c r="M87" s="206">
        <v>1.1599999999999999</v>
      </c>
      <c r="N87" s="206">
        <v>1.5</v>
      </c>
      <c r="O87" s="206">
        <v>0</v>
      </c>
      <c r="P87" s="206">
        <v>1.58</v>
      </c>
      <c r="Q87" s="206">
        <v>0.28000000000000003</v>
      </c>
      <c r="R87" s="206">
        <v>0.53</v>
      </c>
      <c r="S87" s="206">
        <v>0.33</v>
      </c>
      <c r="T87" s="206">
        <v>0.56000000000000005</v>
      </c>
      <c r="U87" s="206">
        <v>0.9</v>
      </c>
      <c r="V87" s="206">
        <v>0.23</v>
      </c>
      <c r="W87" s="206">
        <v>3.92</v>
      </c>
      <c r="X87" s="206">
        <v>16.350000000000001</v>
      </c>
      <c r="Y87" s="206">
        <v>0</v>
      </c>
      <c r="Z87" s="206">
        <v>2.88</v>
      </c>
      <c r="AA87" s="206">
        <v>1.02</v>
      </c>
      <c r="AB87" s="206">
        <v>0</v>
      </c>
      <c r="AC87" s="206">
        <v>0.57999999999999996</v>
      </c>
      <c r="AD87" s="206">
        <v>8.9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14.2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22.9</v>
      </c>
      <c r="G88" s="206">
        <v>0</v>
      </c>
      <c r="H88" s="206">
        <v>0</v>
      </c>
      <c r="I88" s="206">
        <v>29.65</v>
      </c>
      <c r="J88" s="206">
        <v>0.34</v>
      </c>
      <c r="K88" s="206">
        <v>0.39</v>
      </c>
      <c r="L88" s="206">
        <v>129.13999999999999</v>
      </c>
      <c r="M88" s="206">
        <v>1.1599999999999999</v>
      </c>
      <c r="N88" s="206">
        <v>1.5</v>
      </c>
      <c r="O88" s="206">
        <v>0</v>
      </c>
      <c r="P88" s="206">
        <v>1.58</v>
      </c>
      <c r="Q88" s="206">
        <v>0.28000000000000003</v>
      </c>
      <c r="R88" s="206">
        <v>0.53</v>
      </c>
      <c r="S88" s="206">
        <v>0.33</v>
      </c>
      <c r="T88" s="206">
        <v>0.56000000000000005</v>
      </c>
      <c r="U88" s="206">
        <v>0.9</v>
      </c>
      <c r="V88" s="206">
        <v>0.23</v>
      </c>
      <c r="W88" s="206">
        <v>0.51</v>
      </c>
      <c r="X88" s="206">
        <v>16.350000000000001</v>
      </c>
      <c r="Y88" s="206">
        <v>0</v>
      </c>
      <c r="Z88" s="206">
        <v>2.88</v>
      </c>
      <c r="AA88" s="206">
        <v>1.02</v>
      </c>
      <c r="AB88" s="206">
        <v>0</v>
      </c>
      <c r="AC88" s="206">
        <v>0.57999999999999996</v>
      </c>
      <c r="AD88" s="206">
        <v>8.9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14.2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22.9</v>
      </c>
      <c r="G89" s="206">
        <v>0</v>
      </c>
      <c r="H89" s="206">
        <v>0</v>
      </c>
      <c r="I89" s="206">
        <v>29.65</v>
      </c>
      <c r="J89" s="206">
        <v>0.34</v>
      </c>
      <c r="K89" s="206">
        <v>0.39</v>
      </c>
      <c r="L89" s="206">
        <v>196.22</v>
      </c>
      <c r="M89" s="206">
        <v>1.1599999999999999</v>
      </c>
      <c r="N89" s="206">
        <v>1.5</v>
      </c>
      <c r="O89" s="206">
        <v>0</v>
      </c>
      <c r="P89" s="206">
        <v>1.58</v>
      </c>
      <c r="Q89" s="206">
        <v>0.28000000000000003</v>
      </c>
      <c r="R89" s="206">
        <v>0.53</v>
      </c>
      <c r="S89" s="206">
        <v>0.33</v>
      </c>
      <c r="T89" s="206">
        <v>0.56000000000000005</v>
      </c>
      <c r="U89" s="206">
        <v>0.9</v>
      </c>
      <c r="V89" s="206">
        <v>0.23</v>
      </c>
      <c r="W89" s="206">
        <v>0.51</v>
      </c>
      <c r="X89" s="206">
        <v>16.350000000000001</v>
      </c>
      <c r="Y89" s="206">
        <v>0</v>
      </c>
      <c r="Z89" s="206">
        <v>2.88</v>
      </c>
      <c r="AA89" s="206">
        <v>1.02</v>
      </c>
      <c r="AB89" s="206">
        <v>0</v>
      </c>
      <c r="AC89" s="206">
        <v>0.57999999999999996</v>
      </c>
      <c r="AD89" s="206">
        <v>8.9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12.65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22.9</v>
      </c>
      <c r="G90" s="206">
        <v>0</v>
      </c>
      <c r="H90" s="206">
        <v>0</v>
      </c>
      <c r="I90" s="206">
        <v>29.65</v>
      </c>
      <c r="J90" s="206">
        <v>0.34</v>
      </c>
      <c r="K90" s="206">
        <v>0.39</v>
      </c>
      <c r="L90" s="206">
        <v>215.38</v>
      </c>
      <c r="M90" s="206">
        <v>1.1599999999999999</v>
      </c>
      <c r="N90" s="206">
        <v>1.5</v>
      </c>
      <c r="O90" s="206">
        <v>0</v>
      </c>
      <c r="P90" s="206">
        <v>1.58</v>
      </c>
      <c r="Q90" s="206">
        <v>0.28000000000000003</v>
      </c>
      <c r="R90" s="206">
        <v>0.54</v>
      </c>
      <c r="S90" s="206">
        <v>0.33</v>
      </c>
      <c r="T90" s="206">
        <v>0.56000000000000005</v>
      </c>
      <c r="U90" s="206">
        <v>0.9</v>
      </c>
      <c r="V90" s="206">
        <v>0.23</v>
      </c>
      <c r="W90" s="206">
        <v>0.82</v>
      </c>
      <c r="X90" s="206">
        <v>11.95</v>
      </c>
      <c r="Y90" s="206">
        <v>0</v>
      </c>
      <c r="Z90" s="206">
        <v>2.88</v>
      </c>
      <c r="AA90" s="206">
        <v>1.03</v>
      </c>
      <c r="AB90" s="206">
        <v>0</v>
      </c>
      <c r="AC90" s="206">
        <v>0.57999999999999996</v>
      </c>
      <c r="AD90" s="206">
        <v>8.9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12.65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22.9</v>
      </c>
      <c r="G91" s="206">
        <v>0</v>
      </c>
      <c r="H91" s="206">
        <v>0</v>
      </c>
      <c r="I91" s="206">
        <v>29.65</v>
      </c>
      <c r="J91" s="206">
        <v>0.34</v>
      </c>
      <c r="K91" s="206">
        <v>0.39</v>
      </c>
      <c r="L91" s="206">
        <v>234.54</v>
      </c>
      <c r="M91" s="206">
        <v>1.1599999999999999</v>
      </c>
      <c r="N91" s="206">
        <v>1.5</v>
      </c>
      <c r="O91" s="206">
        <v>0</v>
      </c>
      <c r="P91" s="206">
        <v>1.58</v>
      </c>
      <c r="Q91" s="206">
        <v>0.28000000000000003</v>
      </c>
      <c r="R91" s="206">
        <v>0.54</v>
      </c>
      <c r="S91" s="206">
        <v>0.33</v>
      </c>
      <c r="T91" s="206">
        <v>0.56000000000000005</v>
      </c>
      <c r="U91" s="206">
        <v>0.9</v>
      </c>
      <c r="V91" s="206">
        <v>0.23</v>
      </c>
      <c r="W91" s="206">
        <v>0.82</v>
      </c>
      <c r="X91" s="206">
        <v>11.95</v>
      </c>
      <c r="Y91" s="206">
        <v>0</v>
      </c>
      <c r="Z91" s="206">
        <v>2.77</v>
      </c>
      <c r="AA91" s="206">
        <v>1.03</v>
      </c>
      <c r="AB91" s="206">
        <v>0</v>
      </c>
      <c r="AC91" s="206">
        <v>0.57999999999999996</v>
      </c>
      <c r="AD91" s="206">
        <v>8.9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12.65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22.9</v>
      </c>
      <c r="G92" s="206">
        <v>0</v>
      </c>
      <c r="H92" s="206">
        <v>0</v>
      </c>
      <c r="I92" s="206">
        <v>29.65</v>
      </c>
      <c r="J92" s="206">
        <v>0.34</v>
      </c>
      <c r="K92" s="206">
        <v>0.39</v>
      </c>
      <c r="L92" s="206">
        <v>253.71</v>
      </c>
      <c r="M92" s="206">
        <v>1.1599999999999999</v>
      </c>
      <c r="N92" s="206">
        <v>1.5</v>
      </c>
      <c r="O92" s="206">
        <v>0</v>
      </c>
      <c r="P92" s="206">
        <v>1.58</v>
      </c>
      <c r="Q92" s="206">
        <v>0.28000000000000003</v>
      </c>
      <c r="R92" s="206">
        <v>0.54</v>
      </c>
      <c r="S92" s="206">
        <v>0.33</v>
      </c>
      <c r="T92" s="206">
        <v>0.56000000000000005</v>
      </c>
      <c r="U92" s="206">
        <v>0.9</v>
      </c>
      <c r="V92" s="206">
        <v>0.23</v>
      </c>
      <c r="W92" s="206">
        <v>0.82</v>
      </c>
      <c r="X92" s="206">
        <v>11.95</v>
      </c>
      <c r="Y92" s="206">
        <v>0</v>
      </c>
      <c r="Z92" s="206">
        <v>2.77</v>
      </c>
      <c r="AA92" s="206">
        <v>1.03</v>
      </c>
      <c r="AB92" s="206">
        <v>0</v>
      </c>
      <c r="AC92" s="206">
        <v>0.57999999999999996</v>
      </c>
      <c r="AD92" s="206">
        <v>8.9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12.65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22.9</v>
      </c>
      <c r="G93" s="206">
        <v>0</v>
      </c>
      <c r="H93" s="206">
        <v>0</v>
      </c>
      <c r="I93" s="206">
        <v>29.65</v>
      </c>
      <c r="J93" s="206">
        <v>0.34</v>
      </c>
      <c r="K93" s="206">
        <v>4.5599999999999996</v>
      </c>
      <c r="L93" s="206">
        <v>274.79000000000002</v>
      </c>
      <c r="M93" s="206">
        <v>1.1599999999999999</v>
      </c>
      <c r="N93" s="206">
        <v>1.5</v>
      </c>
      <c r="O93" s="206">
        <v>0</v>
      </c>
      <c r="P93" s="206">
        <v>1.58</v>
      </c>
      <c r="Q93" s="206">
        <v>0.28000000000000003</v>
      </c>
      <c r="R93" s="206">
        <v>0.54</v>
      </c>
      <c r="S93" s="206">
        <v>0.33</v>
      </c>
      <c r="T93" s="206">
        <v>0.56000000000000005</v>
      </c>
      <c r="U93" s="206">
        <v>0.9</v>
      </c>
      <c r="V93" s="206">
        <v>0.23</v>
      </c>
      <c r="W93" s="206">
        <v>0.82</v>
      </c>
      <c r="X93" s="206">
        <v>11.95</v>
      </c>
      <c r="Y93" s="206">
        <v>0</v>
      </c>
      <c r="Z93" s="206">
        <v>2.88</v>
      </c>
      <c r="AA93" s="206">
        <v>1.03</v>
      </c>
      <c r="AB93" s="206">
        <v>0</v>
      </c>
      <c r="AC93" s="206">
        <v>0.57999999999999996</v>
      </c>
      <c r="AD93" s="206">
        <v>8.9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12.65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22.9</v>
      </c>
      <c r="G94" s="206">
        <v>0</v>
      </c>
      <c r="H94" s="206">
        <v>0</v>
      </c>
      <c r="I94" s="206">
        <v>29.65</v>
      </c>
      <c r="J94" s="206">
        <v>0.34</v>
      </c>
      <c r="K94" s="206">
        <v>4.5599999999999996</v>
      </c>
      <c r="L94" s="206">
        <v>274.79000000000002</v>
      </c>
      <c r="M94" s="206">
        <v>1.1599999999999999</v>
      </c>
      <c r="N94" s="206">
        <v>1.5</v>
      </c>
      <c r="O94" s="206">
        <v>0</v>
      </c>
      <c r="P94" s="206">
        <v>1.58</v>
      </c>
      <c r="Q94" s="206">
        <v>4.6900000000000004</v>
      </c>
      <c r="R94" s="206">
        <v>4.46</v>
      </c>
      <c r="S94" s="206">
        <v>5.05</v>
      </c>
      <c r="T94" s="206">
        <v>0.56000000000000005</v>
      </c>
      <c r="U94" s="206">
        <v>0.9</v>
      </c>
      <c r="V94" s="206">
        <v>5.23</v>
      </c>
      <c r="W94" s="206">
        <v>9.61</v>
      </c>
      <c r="X94" s="206">
        <v>11.95</v>
      </c>
      <c r="Y94" s="206">
        <v>0</v>
      </c>
      <c r="Z94" s="206">
        <v>2.88</v>
      </c>
      <c r="AA94" s="206">
        <v>1.03</v>
      </c>
      <c r="AB94" s="206">
        <v>0</v>
      </c>
      <c r="AC94" s="206">
        <v>0.57999999999999996</v>
      </c>
      <c r="AD94" s="206">
        <v>8.9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12.65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22.9</v>
      </c>
      <c r="G95" s="206">
        <v>0</v>
      </c>
      <c r="H95" s="206">
        <v>0</v>
      </c>
      <c r="I95" s="206">
        <v>29.65</v>
      </c>
      <c r="J95" s="206">
        <v>0.34</v>
      </c>
      <c r="K95" s="206">
        <v>2.5499999999999998</v>
      </c>
      <c r="L95" s="206">
        <v>274.79000000000002</v>
      </c>
      <c r="M95" s="206">
        <v>1.1599999999999999</v>
      </c>
      <c r="N95" s="206">
        <v>1.5</v>
      </c>
      <c r="O95" s="206">
        <v>0</v>
      </c>
      <c r="P95" s="206">
        <v>1.58</v>
      </c>
      <c r="Q95" s="206">
        <v>4.6900000000000004</v>
      </c>
      <c r="R95" s="206">
        <v>7.8</v>
      </c>
      <c r="S95" s="206">
        <v>5.12</v>
      </c>
      <c r="T95" s="206">
        <v>0.56000000000000005</v>
      </c>
      <c r="U95" s="206">
        <v>0.9</v>
      </c>
      <c r="V95" s="206">
        <v>5.57</v>
      </c>
      <c r="W95" s="206">
        <v>10.07</v>
      </c>
      <c r="X95" s="206">
        <v>35.68</v>
      </c>
      <c r="Y95" s="206">
        <v>0</v>
      </c>
      <c r="Z95" s="206">
        <v>2.88</v>
      </c>
      <c r="AA95" s="206">
        <v>16.87</v>
      </c>
      <c r="AB95" s="206">
        <v>0</v>
      </c>
      <c r="AC95" s="206">
        <v>0.57999999999999996</v>
      </c>
      <c r="AD95" s="206">
        <v>8.9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12.65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22.9</v>
      </c>
      <c r="G96" s="206">
        <v>0</v>
      </c>
      <c r="H96" s="206">
        <v>0</v>
      </c>
      <c r="I96" s="206">
        <v>29.65</v>
      </c>
      <c r="J96" s="206">
        <v>0.34</v>
      </c>
      <c r="K96" s="206">
        <v>4.3499999999999996</v>
      </c>
      <c r="L96" s="206">
        <v>274.79000000000002</v>
      </c>
      <c r="M96" s="206">
        <v>1.1599999999999999</v>
      </c>
      <c r="N96" s="206">
        <v>1.5</v>
      </c>
      <c r="O96" s="206">
        <v>0</v>
      </c>
      <c r="P96" s="206">
        <v>1.58</v>
      </c>
      <c r="Q96" s="206">
        <v>4.6900000000000004</v>
      </c>
      <c r="R96" s="206">
        <v>8.01</v>
      </c>
      <c r="S96" s="206">
        <v>5.12</v>
      </c>
      <c r="T96" s="206">
        <v>0.56000000000000005</v>
      </c>
      <c r="U96" s="206">
        <v>0.9</v>
      </c>
      <c r="V96" s="206">
        <v>5.57</v>
      </c>
      <c r="W96" s="206">
        <v>10.07</v>
      </c>
      <c r="X96" s="206">
        <v>35.68</v>
      </c>
      <c r="Y96" s="206">
        <v>0</v>
      </c>
      <c r="Z96" s="206">
        <v>40.15</v>
      </c>
      <c r="AA96" s="206">
        <v>16.87</v>
      </c>
      <c r="AB96" s="206">
        <v>0</v>
      </c>
      <c r="AC96" s="206">
        <v>0.57999999999999996</v>
      </c>
      <c r="AD96" s="206">
        <v>8.9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12.65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22.9</v>
      </c>
      <c r="G97" s="206">
        <v>0</v>
      </c>
      <c r="H97" s="206">
        <v>0</v>
      </c>
      <c r="I97" s="206">
        <v>29.65</v>
      </c>
      <c r="J97" s="206">
        <v>0.34</v>
      </c>
      <c r="K97" s="206">
        <v>4.46</v>
      </c>
      <c r="L97" s="206">
        <v>274.79000000000002</v>
      </c>
      <c r="M97" s="206">
        <v>1.1599999999999999</v>
      </c>
      <c r="N97" s="206">
        <v>1.5</v>
      </c>
      <c r="O97" s="206">
        <v>0</v>
      </c>
      <c r="P97" s="206">
        <v>1.58</v>
      </c>
      <c r="Q97" s="206">
        <v>3.62</v>
      </c>
      <c r="R97" s="206">
        <v>8.01</v>
      </c>
      <c r="S97" s="206">
        <v>5.12</v>
      </c>
      <c r="T97" s="206">
        <v>0.56000000000000005</v>
      </c>
      <c r="U97" s="206">
        <v>0.9</v>
      </c>
      <c r="V97" s="206">
        <v>5.57</v>
      </c>
      <c r="W97" s="206">
        <v>10.07</v>
      </c>
      <c r="X97" s="206">
        <v>35.68</v>
      </c>
      <c r="Y97" s="206">
        <v>0</v>
      </c>
      <c r="Z97" s="206">
        <v>40.15</v>
      </c>
      <c r="AA97" s="206">
        <v>16.87</v>
      </c>
      <c r="AB97" s="206">
        <v>0</v>
      </c>
      <c r="AC97" s="206">
        <v>0.57999999999999996</v>
      </c>
      <c r="AD97" s="206">
        <v>8.9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12.65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22.9</v>
      </c>
      <c r="G98" s="206">
        <v>0</v>
      </c>
      <c r="H98" s="206">
        <v>0</v>
      </c>
      <c r="I98" s="206">
        <v>29.65</v>
      </c>
      <c r="J98" s="206">
        <v>0.34</v>
      </c>
      <c r="K98" s="206">
        <v>4.46</v>
      </c>
      <c r="L98" s="206">
        <v>274.79000000000002</v>
      </c>
      <c r="M98" s="206">
        <v>1.1599999999999999</v>
      </c>
      <c r="N98" s="206">
        <v>1.5</v>
      </c>
      <c r="O98" s="206">
        <v>0</v>
      </c>
      <c r="P98" s="206">
        <v>1.58</v>
      </c>
      <c r="Q98" s="206">
        <v>3.88</v>
      </c>
      <c r="R98" s="206">
        <v>7.8</v>
      </c>
      <c r="S98" s="206">
        <v>4.99</v>
      </c>
      <c r="T98" s="206">
        <v>0.56000000000000005</v>
      </c>
      <c r="U98" s="206">
        <v>0.9</v>
      </c>
      <c r="V98" s="206">
        <v>5.57</v>
      </c>
      <c r="W98" s="206">
        <v>10.07</v>
      </c>
      <c r="X98" s="206">
        <v>35.68</v>
      </c>
      <c r="Y98" s="206">
        <v>0</v>
      </c>
      <c r="Z98" s="206">
        <v>40.15</v>
      </c>
      <c r="AA98" s="206">
        <v>16.87</v>
      </c>
      <c r="AB98" s="206">
        <v>0</v>
      </c>
      <c r="AC98" s="206">
        <v>0.57999999999999996</v>
      </c>
      <c r="AD98" s="206">
        <v>8.9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12.65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1.5485000000000009E-2</v>
      </c>
      <c r="E99">
        <f t="shared" si="0"/>
        <v>0</v>
      </c>
      <c r="F99">
        <f t="shared" si="0"/>
        <v>0.36640000000000028</v>
      </c>
      <c r="G99">
        <f t="shared" si="0"/>
        <v>5.4422499999999999E-2</v>
      </c>
      <c r="H99">
        <f t="shared" si="0"/>
        <v>0</v>
      </c>
      <c r="I99">
        <f t="shared" si="0"/>
        <v>0.70607499999999979</v>
      </c>
      <c r="J99">
        <f t="shared" si="0"/>
        <v>8.1599999999999989E-3</v>
      </c>
      <c r="K99">
        <f t="shared" si="0"/>
        <v>3.8230000000000021E-2</v>
      </c>
      <c r="L99">
        <f t="shared" si="0"/>
        <v>3.2277299999999967</v>
      </c>
      <c r="M99">
        <f t="shared" si="0"/>
        <v>2.9547499999999938E-2</v>
      </c>
      <c r="N99">
        <f t="shared" si="0"/>
        <v>3.6362499999999999E-2</v>
      </c>
      <c r="O99">
        <f t="shared" si="0"/>
        <v>0</v>
      </c>
      <c r="P99">
        <f t="shared" si="0"/>
        <v>3.7920000000000016E-2</v>
      </c>
      <c r="Q99">
        <f t="shared" si="0"/>
        <v>3.1165000000000009E-2</v>
      </c>
      <c r="R99">
        <f t="shared" si="0"/>
        <v>6.1514999999999986E-2</v>
      </c>
      <c r="S99">
        <f t="shared" si="0"/>
        <v>3.9387500000000027E-2</v>
      </c>
      <c r="T99">
        <f t="shared" si="0"/>
        <v>1.3440000000000016E-2</v>
      </c>
      <c r="U99">
        <f t="shared" si="0"/>
        <v>2.1600000000000015E-2</v>
      </c>
      <c r="V99">
        <f t="shared" si="0"/>
        <v>4.4292499999999804E-2</v>
      </c>
      <c r="W99">
        <f t="shared" si="0"/>
        <v>0.12716000000000011</v>
      </c>
      <c r="X99">
        <f t="shared" si="0"/>
        <v>0.52132999999999874</v>
      </c>
      <c r="Y99">
        <f t="shared" si="0"/>
        <v>0</v>
      </c>
      <c r="Z99">
        <f t="shared" si="0"/>
        <v>0.31740500000000105</v>
      </c>
      <c r="AA99">
        <f t="shared" si="0"/>
        <v>0.13563499999999967</v>
      </c>
      <c r="AB99">
        <f t="shared" si="0"/>
        <v>0</v>
      </c>
      <c r="AC99">
        <f t="shared" si="0"/>
        <v>1.7692499999999996E-2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0.16901999999999992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-12.701000000000001</v>
      </c>
      <c r="D27" s="124">
        <v>0</v>
      </c>
      <c r="E27" s="124">
        <v>0</v>
      </c>
      <c r="F27" s="124">
        <v>-17.298999999999999</v>
      </c>
      <c r="G27" s="124">
        <v>-30</v>
      </c>
      <c r="H27" s="118"/>
      <c r="I27" s="33">
        <v>25</v>
      </c>
      <c r="J27" s="124">
        <v>12.701000000000001</v>
      </c>
      <c r="K27" s="124">
        <v>0</v>
      </c>
      <c r="L27" s="124">
        <v>0</v>
      </c>
      <c r="M27" s="124">
        <v>0</v>
      </c>
      <c r="N27" s="124">
        <v>12.701000000000001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17.298999999999999</v>
      </c>
      <c r="AF27" s="124">
        <v>0</v>
      </c>
      <c r="AG27" s="124">
        <v>0</v>
      </c>
      <c r="AH27" s="124">
        <v>0</v>
      </c>
      <c r="AI27" s="124">
        <v>17.298999999999999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12.701000000000001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-12.701000000000001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17.298999999999999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-17.298999999999999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127.01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127.01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172.99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172.99</v>
      </c>
      <c r="DF27" s="123">
        <f t="shared" si="31"/>
        <v>30</v>
      </c>
      <c r="DG27" s="123">
        <f t="shared" si="32"/>
        <v>-12.701000000000001</v>
      </c>
      <c r="DH27" s="123">
        <f t="shared" si="33"/>
        <v>0</v>
      </c>
      <c r="DI27" s="123">
        <f t="shared" si="34"/>
        <v>0</v>
      </c>
      <c r="DJ27" s="123">
        <f t="shared" si="35"/>
        <v>-17.298999999999999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-84.673000000000002</v>
      </c>
      <c r="D28" s="124">
        <v>0</v>
      </c>
      <c r="E28" s="124">
        <v>0</v>
      </c>
      <c r="F28" s="124">
        <v>-115.327</v>
      </c>
      <c r="G28" s="124">
        <v>-200</v>
      </c>
      <c r="H28" s="118"/>
      <c r="I28" s="33">
        <v>26</v>
      </c>
      <c r="J28" s="124">
        <v>84.673000000000002</v>
      </c>
      <c r="K28" s="124">
        <v>0</v>
      </c>
      <c r="L28" s="124">
        <v>0</v>
      </c>
      <c r="M28" s="124">
        <v>0</v>
      </c>
      <c r="N28" s="124">
        <v>84.673000000000002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115.327</v>
      </c>
      <c r="AF28" s="124">
        <v>0</v>
      </c>
      <c r="AG28" s="124">
        <v>0</v>
      </c>
      <c r="AH28" s="124">
        <v>0</v>
      </c>
      <c r="AI28" s="124">
        <v>115.327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84.673000000000002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-84.673000000000002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115.327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-115.327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846.73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846.73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1153.27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1153.27</v>
      </c>
      <c r="DF28" s="123">
        <f t="shared" si="31"/>
        <v>200</v>
      </c>
      <c r="DG28" s="123">
        <f t="shared" si="32"/>
        <v>-84.673000000000002</v>
      </c>
      <c r="DH28" s="123">
        <f t="shared" si="33"/>
        <v>0</v>
      </c>
      <c r="DI28" s="123">
        <f t="shared" si="34"/>
        <v>0</v>
      </c>
      <c r="DJ28" s="123">
        <f t="shared" si="35"/>
        <v>-115.327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-20</v>
      </c>
      <c r="D29" s="124">
        <v>0</v>
      </c>
      <c r="E29" s="124">
        <v>0</v>
      </c>
      <c r="F29" s="124">
        <v>-276.279</v>
      </c>
      <c r="G29" s="124">
        <v>-296.279</v>
      </c>
      <c r="H29" s="118"/>
      <c r="I29" s="33">
        <v>27</v>
      </c>
      <c r="J29" s="124">
        <v>20</v>
      </c>
      <c r="K29" s="124">
        <v>0</v>
      </c>
      <c r="L29" s="124">
        <v>0</v>
      </c>
      <c r="M29" s="124">
        <v>0</v>
      </c>
      <c r="N29" s="124">
        <v>20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276.279</v>
      </c>
      <c r="AF29" s="124">
        <v>0</v>
      </c>
      <c r="AG29" s="124">
        <v>0</v>
      </c>
      <c r="AH29" s="124">
        <v>0</v>
      </c>
      <c r="AI29" s="124">
        <v>276.279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20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-20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276.279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-276.279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200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200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2762.79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2762.79</v>
      </c>
      <c r="DF29" s="123">
        <f t="shared" si="31"/>
        <v>296.279</v>
      </c>
      <c r="DG29" s="123">
        <f t="shared" si="32"/>
        <v>-20</v>
      </c>
      <c r="DH29" s="123">
        <f t="shared" si="33"/>
        <v>0</v>
      </c>
      <c r="DI29" s="123">
        <f t="shared" si="34"/>
        <v>0</v>
      </c>
      <c r="DJ29" s="123">
        <f t="shared" si="35"/>
        <v>-276.279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-250.578</v>
      </c>
      <c r="G30" s="124">
        <v>-250.578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250.578</v>
      </c>
      <c r="AF30" s="124">
        <v>0</v>
      </c>
      <c r="AG30" s="124">
        <v>0</v>
      </c>
      <c r="AH30" s="124">
        <v>0</v>
      </c>
      <c r="AI30" s="124">
        <v>250.578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250.578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-250.578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2505.7800000000002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2505.7800000000002</v>
      </c>
      <c r="DF30" s="123">
        <f t="shared" si="31"/>
        <v>250.578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-250.578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-231.072</v>
      </c>
      <c r="G31" s="124">
        <v>-231.072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231.072</v>
      </c>
      <c r="AF31" s="124">
        <v>0</v>
      </c>
      <c r="AG31" s="124">
        <v>0</v>
      </c>
      <c r="AH31" s="124">
        <v>0</v>
      </c>
      <c r="AI31" s="124">
        <v>231.072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231.072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-231.072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2310.7200000000003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2310.7200000000003</v>
      </c>
      <c r="DF31" s="123">
        <f t="shared" si="31"/>
        <v>231.072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-231.072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-213.792</v>
      </c>
      <c r="G32" s="124">
        <v>-213.792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213.792</v>
      </c>
      <c r="AF32" s="124">
        <v>0</v>
      </c>
      <c r="AG32" s="124">
        <v>0</v>
      </c>
      <c r="AH32" s="124">
        <v>0</v>
      </c>
      <c r="AI32" s="124">
        <v>213.792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213.792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-213.792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2137.92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2137.92</v>
      </c>
      <c r="DF32" s="123">
        <f t="shared" si="31"/>
        <v>213.792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-213.792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-186.90600000000001</v>
      </c>
      <c r="G33" s="124">
        <v>-186.90600000000001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186.90600000000001</v>
      </c>
      <c r="AF33" s="124">
        <v>0</v>
      </c>
      <c r="AG33" s="124">
        <v>0</v>
      </c>
      <c r="AH33" s="124">
        <v>0</v>
      </c>
      <c r="AI33" s="124">
        <v>186.90600000000001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186.90600000000001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-186.90600000000001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1869.06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1869.06</v>
      </c>
      <c r="DF33" s="123">
        <f t="shared" si="31"/>
        <v>186.90600000000001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-186.90600000000001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-149.316</v>
      </c>
      <c r="G34" s="124">
        <v>-149.316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149.316</v>
      </c>
      <c r="AF34" s="124">
        <v>0</v>
      </c>
      <c r="AG34" s="124">
        <v>0</v>
      </c>
      <c r="AH34" s="124">
        <v>0</v>
      </c>
      <c r="AI34" s="124">
        <v>149.316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149.316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-149.316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1493.16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1493.16</v>
      </c>
      <c r="DF34" s="123">
        <f t="shared" si="31"/>
        <v>149.316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-149.316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-101</v>
      </c>
      <c r="G35" s="124">
        <v>-101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101</v>
      </c>
      <c r="AF35" s="124">
        <v>0</v>
      </c>
      <c r="AG35" s="124">
        <v>0</v>
      </c>
      <c r="AH35" s="124">
        <v>0</v>
      </c>
      <c r="AI35" s="124">
        <v>101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101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-101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1010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1010</v>
      </c>
      <c r="DF35" s="123">
        <f t="shared" si="31"/>
        <v>101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-101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-101.39400000000001</v>
      </c>
      <c r="G36" s="124">
        <v>-101.39400000000001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101.39400000000001</v>
      </c>
      <c r="AF36" s="124">
        <v>0</v>
      </c>
      <c r="AG36" s="124">
        <v>0</v>
      </c>
      <c r="AH36" s="124">
        <v>0</v>
      </c>
      <c r="AI36" s="124">
        <v>101.39400000000001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101.39400000000001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-101.39400000000001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1013.94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1013.94</v>
      </c>
      <c r="DF36" s="123">
        <f t="shared" si="31"/>
        <v>101.39400000000001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-101.39400000000001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-90.793999999999997</v>
      </c>
      <c r="G37" s="124">
        <v>-90.793999999999997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90.793999999999997</v>
      </c>
      <c r="AF37" s="124">
        <v>0</v>
      </c>
      <c r="AG37" s="124">
        <v>0</v>
      </c>
      <c r="AH37" s="124">
        <v>0</v>
      </c>
      <c r="AI37" s="124">
        <v>90.793999999999997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90.793999999999997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-90.793999999999997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907.93999999999994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907.93999999999994</v>
      </c>
      <c r="DF37" s="123">
        <f t="shared" si="31"/>
        <v>90.793999999999997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-90.793999999999997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-97.426000000000002</v>
      </c>
      <c r="G38" s="124">
        <v>-97.426000000000002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97.426000000000002</v>
      </c>
      <c r="AF38" s="124">
        <v>0</v>
      </c>
      <c r="AG38" s="124">
        <v>0</v>
      </c>
      <c r="AH38" s="124">
        <v>0</v>
      </c>
      <c r="AI38" s="124">
        <v>97.426000000000002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97.426000000000002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-97.426000000000002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974.26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974.26</v>
      </c>
      <c r="DF38" s="123">
        <f t="shared" si="31"/>
        <v>97.426000000000002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-97.426000000000002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-25.257000000000001</v>
      </c>
      <c r="G39" s="124">
        <v>-25.257000000000001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25.257000000000001</v>
      </c>
      <c r="AF39" s="124">
        <v>0</v>
      </c>
      <c r="AG39" s="124">
        <v>0</v>
      </c>
      <c r="AH39" s="124">
        <v>0</v>
      </c>
      <c r="AI39" s="124">
        <v>25.257000000000001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25.257000000000001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-25.257000000000001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252.57000000000002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252.57000000000002</v>
      </c>
      <c r="DF39" s="123">
        <f t="shared" si="31"/>
        <v>25.257000000000001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-25.257000000000001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-5.9960000000000004</v>
      </c>
      <c r="G51" s="124">
        <v>-5.9960000000000004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5.9960000000000004</v>
      </c>
      <c r="AF51" s="124">
        <v>0</v>
      </c>
      <c r="AG51" s="124">
        <v>0</v>
      </c>
      <c r="AH51" s="124">
        <v>0</v>
      </c>
      <c r="AI51" s="124">
        <v>5.9960000000000004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5.9960000000000004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-5.9960000000000004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59.960000000000008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59.960000000000008</v>
      </c>
      <c r="DF51" s="123">
        <f t="shared" si="31"/>
        <v>5.9960000000000004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-5.9960000000000004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-7</v>
      </c>
      <c r="D54" s="124">
        <v>0</v>
      </c>
      <c r="E54" s="124">
        <v>0</v>
      </c>
      <c r="F54" s="124">
        <v>0</v>
      </c>
      <c r="G54" s="124">
        <v>-7</v>
      </c>
      <c r="H54" s="118"/>
      <c r="I54" s="33">
        <v>52</v>
      </c>
      <c r="J54" s="124">
        <v>7</v>
      </c>
      <c r="K54" s="124">
        <v>0</v>
      </c>
      <c r="L54" s="124">
        <v>0</v>
      </c>
      <c r="M54" s="124">
        <v>0</v>
      </c>
      <c r="N54" s="124">
        <v>7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7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-7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70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70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7</v>
      </c>
      <c r="DG54" s="123">
        <f t="shared" si="32"/>
        <v>-7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-22</v>
      </c>
      <c r="D66" s="124">
        <v>0</v>
      </c>
      <c r="E66" s="124">
        <v>0</v>
      </c>
      <c r="F66" s="124">
        <v>0</v>
      </c>
      <c r="G66" s="124">
        <v>-22</v>
      </c>
      <c r="H66" s="118"/>
      <c r="I66" s="33">
        <v>64</v>
      </c>
      <c r="J66" s="124">
        <v>22</v>
      </c>
      <c r="K66" s="124">
        <v>0</v>
      </c>
      <c r="L66" s="124">
        <v>0</v>
      </c>
      <c r="M66" s="124">
        <v>0</v>
      </c>
      <c r="N66" s="124">
        <v>22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22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-22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220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220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22</v>
      </c>
      <c r="DG66" s="123">
        <f t="shared" si="32"/>
        <v>-22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-29.212</v>
      </c>
      <c r="D70" s="124">
        <v>0</v>
      </c>
      <c r="E70" s="124">
        <v>0</v>
      </c>
      <c r="F70" s="124">
        <v>-39.787999999999997</v>
      </c>
      <c r="G70" s="124">
        <v>-69</v>
      </c>
      <c r="H70" s="118"/>
      <c r="I70" s="33">
        <v>68</v>
      </c>
      <c r="J70" s="124">
        <v>29.212</v>
      </c>
      <c r="K70" s="124">
        <v>0</v>
      </c>
      <c r="L70" s="124">
        <v>0</v>
      </c>
      <c r="M70" s="124">
        <v>0</v>
      </c>
      <c r="N70" s="124">
        <v>29.212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39.787999999999997</v>
      </c>
      <c r="AF70" s="124">
        <v>0</v>
      </c>
      <c r="AG70" s="124">
        <v>0</v>
      </c>
      <c r="AH70" s="124">
        <v>0</v>
      </c>
      <c r="AI70" s="124">
        <v>39.787999999999997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29.212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-29.212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39.787999999999997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-39.787999999999997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292.12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292.12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397.88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397.88</v>
      </c>
      <c r="DF70" s="123">
        <f t="shared" si="59"/>
        <v>69</v>
      </c>
      <c r="DG70" s="123">
        <f t="shared" si="60"/>
        <v>-29.212</v>
      </c>
      <c r="DH70" s="123">
        <f t="shared" si="61"/>
        <v>0</v>
      </c>
      <c r="DI70" s="123">
        <f t="shared" si="62"/>
        <v>0</v>
      </c>
      <c r="DJ70" s="123">
        <f t="shared" si="63"/>
        <v>-39.787999999999997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-25</v>
      </c>
      <c r="D71" s="124">
        <v>0</v>
      </c>
      <c r="E71" s="124">
        <v>0</v>
      </c>
      <c r="F71" s="124">
        <v>-138</v>
      </c>
      <c r="G71" s="124">
        <v>-163</v>
      </c>
      <c r="H71" s="118"/>
      <c r="I71" s="33">
        <v>69</v>
      </c>
      <c r="J71" s="124">
        <v>25</v>
      </c>
      <c r="K71" s="124">
        <v>0</v>
      </c>
      <c r="L71" s="124">
        <v>0</v>
      </c>
      <c r="M71" s="124">
        <v>0</v>
      </c>
      <c r="N71" s="124">
        <v>25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138</v>
      </c>
      <c r="AF71" s="124">
        <v>0</v>
      </c>
      <c r="AG71" s="124">
        <v>0</v>
      </c>
      <c r="AH71" s="124">
        <v>0</v>
      </c>
      <c r="AI71" s="124">
        <v>138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25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-25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138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-138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250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250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1380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1380</v>
      </c>
      <c r="DF71" s="123">
        <f t="shared" si="59"/>
        <v>163</v>
      </c>
      <c r="DG71" s="123">
        <f t="shared" si="60"/>
        <v>-25</v>
      </c>
      <c r="DH71" s="123">
        <f t="shared" si="61"/>
        <v>0</v>
      </c>
      <c r="DI71" s="123">
        <f t="shared" si="62"/>
        <v>0</v>
      </c>
      <c r="DJ71" s="123">
        <f t="shared" si="63"/>
        <v>-138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-142.83699999999999</v>
      </c>
      <c r="G72" s="124">
        <v>-142.83699999999999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142.83699999999999</v>
      </c>
      <c r="AF72" s="124">
        <v>0</v>
      </c>
      <c r="AG72" s="124">
        <v>0</v>
      </c>
      <c r="AH72" s="124">
        <v>0</v>
      </c>
      <c r="AI72" s="124">
        <v>142.83699999999999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142.83699999999999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-142.83699999999999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1428.37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1428.37</v>
      </c>
      <c r="DF72" s="123">
        <f t="shared" si="59"/>
        <v>142.83699999999999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-142.83699999999999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-155.08799999999999</v>
      </c>
      <c r="G73" s="124">
        <v>-155.08799999999999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155.08799999999999</v>
      </c>
      <c r="AF73" s="124">
        <v>0</v>
      </c>
      <c r="AG73" s="124">
        <v>0</v>
      </c>
      <c r="AH73" s="124">
        <v>0</v>
      </c>
      <c r="AI73" s="124">
        <v>155.08799999999999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155.08799999999999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-155.08799999999999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1550.8799999999999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1550.8799999999999</v>
      </c>
      <c r="DF73" s="123">
        <f t="shared" si="59"/>
        <v>155.08799999999999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-155.08799999999999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-159.56100000000001</v>
      </c>
      <c r="G74" s="124">
        <v>-159.56100000000001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159.56100000000001</v>
      </c>
      <c r="AF74" s="124">
        <v>0</v>
      </c>
      <c r="AG74" s="124">
        <v>0</v>
      </c>
      <c r="AH74" s="124">
        <v>0</v>
      </c>
      <c r="AI74" s="124">
        <v>159.56100000000001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159.56100000000001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-159.56100000000001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1595.6100000000001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1595.6100000000001</v>
      </c>
      <c r="DF74" s="123">
        <f t="shared" si="59"/>
        <v>159.56100000000001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-159.56100000000001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-5.5039999999999996</v>
      </c>
      <c r="D76" s="124">
        <v>0</v>
      </c>
      <c r="E76" s="124">
        <v>0</v>
      </c>
      <c r="F76" s="124">
        <v>-7.4960000000000004</v>
      </c>
      <c r="G76" s="124">
        <v>-13</v>
      </c>
      <c r="H76" s="118"/>
      <c r="I76" s="33">
        <v>74</v>
      </c>
      <c r="J76" s="124">
        <v>5.5039999999999996</v>
      </c>
      <c r="K76" s="124">
        <v>0</v>
      </c>
      <c r="L76" s="124">
        <v>0</v>
      </c>
      <c r="M76" s="124">
        <v>0</v>
      </c>
      <c r="N76" s="124">
        <v>5.5039999999999996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7.4960000000000004</v>
      </c>
      <c r="AF76" s="124">
        <v>0</v>
      </c>
      <c r="AG76" s="124">
        <v>0</v>
      </c>
      <c r="AH76" s="124">
        <v>0</v>
      </c>
      <c r="AI76" s="124">
        <v>7.4960000000000004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5.5039999999999996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-5.5039999999999996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7.4960000000000004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-7.4960000000000004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55.039999999999992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55.039999999999992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74.960000000000008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74.960000000000008</v>
      </c>
      <c r="DF76" s="123">
        <f t="shared" si="59"/>
        <v>13</v>
      </c>
      <c r="DG76" s="123">
        <f t="shared" si="60"/>
        <v>-5.5039999999999996</v>
      </c>
      <c r="DH76" s="123">
        <f t="shared" si="61"/>
        <v>0</v>
      </c>
      <c r="DI76" s="123">
        <f t="shared" si="62"/>
        <v>0</v>
      </c>
      <c r="DJ76" s="123">
        <f t="shared" si="63"/>
        <v>-7.4960000000000004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-4.234</v>
      </c>
      <c r="D77" s="124">
        <v>0</v>
      </c>
      <c r="E77" s="124">
        <v>0</v>
      </c>
      <c r="F77" s="124">
        <v>-5.766</v>
      </c>
      <c r="G77" s="124">
        <v>-10</v>
      </c>
      <c r="H77" s="118"/>
      <c r="I77" s="33">
        <v>75</v>
      </c>
      <c r="J77" s="124">
        <v>4.234</v>
      </c>
      <c r="K77" s="124">
        <v>0</v>
      </c>
      <c r="L77" s="124">
        <v>0</v>
      </c>
      <c r="M77" s="124">
        <v>0</v>
      </c>
      <c r="N77" s="124">
        <v>4.234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5.766</v>
      </c>
      <c r="AF77" s="124">
        <v>0</v>
      </c>
      <c r="AG77" s="124">
        <v>0</v>
      </c>
      <c r="AH77" s="124">
        <v>0</v>
      </c>
      <c r="AI77" s="124">
        <v>5.766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4.234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-4.234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5.766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-5.766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42.34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42.34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57.66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57.66</v>
      </c>
      <c r="DF77" s="123">
        <f t="shared" si="59"/>
        <v>10</v>
      </c>
      <c r="DG77" s="123">
        <f t="shared" si="60"/>
        <v>-4.234</v>
      </c>
      <c r="DH77" s="123">
        <f t="shared" si="61"/>
        <v>0</v>
      </c>
      <c r="DI77" s="123">
        <f t="shared" si="62"/>
        <v>0</v>
      </c>
      <c r="DJ77" s="123">
        <f t="shared" si="63"/>
        <v>-5.766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-16.934999999999999</v>
      </c>
      <c r="D78" s="124">
        <v>0</v>
      </c>
      <c r="E78" s="124">
        <v>0</v>
      </c>
      <c r="F78" s="124">
        <v>-23.065000000000001</v>
      </c>
      <c r="G78" s="124">
        <v>-40</v>
      </c>
      <c r="H78" s="118"/>
      <c r="I78" s="33">
        <v>76</v>
      </c>
      <c r="J78" s="124">
        <v>16.934999999999999</v>
      </c>
      <c r="K78" s="124">
        <v>0</v>
      </c>
      <c r="L78" s="124">
        <v>0</v>
      </c>
      <c r="M78" s="124">
        <v>0</v>
      </c>
      <c r="N78" s="124">
        <v>16.934999999999999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23.065000000000001</v>
      </c>
      <c r="AF78" s="124">
        <v>0</v>
      </c>
      <c r="AG78" s="124">
        <v>0</v>
      </c>
      <c r="AH78" s="124">
        <v>0</v>
      </c>
      <c r="AI78" s="124">
        <v>23.065000000000001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16.934999999999999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-16.934999999999999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23.065000000000001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-23.065000000000001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169.35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169.35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230.65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230.65</v>
      </c>
      <c r="DF78" s="123">
        <f t="shared" si="59"/>
        <v>40</v>
      </c>
      <c r="DG78" s="123">
        <f t="shared" si="60"/>
        <v>-16.934999999999999</v>
      </c>
      <c r="DH78" s="123">
        <f t="shared" si="61"/>
        <v>0</v>
      </c>
      <c r="DI78" s="123">
        <f t="shared" si="62"/>
        <v>0</v>
      </c>
      <c r="DJ78" s="123">
        <f t="shared" si="63"/>
        <v>-23.065000000000001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-20</v>
      </c>
      <c r="D79" s="124">
        <v>0</v>
      </c>
      <c r="E79" s="124">
        <v>0</v>
      </c>
      <c r="F79" s="124">
        <v>-93</v>
      </c>
      <c r="G79" s="124">
        <v>-113</v>
      </c>
      <c r="H79" s="118"/>
      <c r="I79" s="33">
        <v>77</v>
      </c>
      <c r="J79" s="124">
        <v>20</v>
      </c>
      <c r="K79" s="124">
        <v>0</v>
      </c>
      <c r="L79" s="124">
        <v>0</v>
      </c>
      <c r="M79" s="124">
        <v>0</v>
      </c>
      <c r="N79" s="124">
        <v>20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93</v>
      </c>
      <c r="AF79" s="124">
        <v>0</v>
      </c>
      <c r="AG79" s="124">
        <v>0</v>
      </c>
      <c r="AH79" s="124">
        <v>0</v>
      </c>
      <c r="AI79" s="124">
        <v>93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20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-20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93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-93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200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200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930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930</v>
      </c>
      <c r="DF79" s="123">
        <f t="shared" si="59"/>
        <v>113</v>
      </c>
      <c r="DG79" s="123">
        <f t="shared" si="60"/>
        <v>-20</v>
      </c>
      <c r="DH79" s="123">
        <f t="shared" si="61"/>
        <v>0</v>
      </c>
      <c r="DI79" s="123">
        <f t="shared" si="62"/>
        <v>0</v>
      </c>
      <c r="DJ79" s="123">
        <f t="shared" si="63"/>
        <v>-93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-15</v>
      </c>
      <c r="D80" s="124">
        <v>0</v>
      </c>
      <c r="E80" s="124">
        <v>0</v>
      </c>
      <c r="F80" s="124">
        <v>-99.411000000000001</v>
      </c>
      <c r="G80" s="124">
        <v>-114.411</v>
      </c>
      <c r="H80" s="118"/>
      <c r="I80" s="33">
        <v>78</v>
      </c>
      <c r="J80" s="124">
        <v>15</v>
      </c>
      <c r="K80" s="124">
        <v>0</v>
      </c>
      <c r="L80" s="124">
        <v>0</v>
      </c>
      <c r="M80" s="124">
        <v>0</v>
      </c>
      <c r="N80" s="124">
        <v>15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99.411000000000001</v>
      </c>
      <c r="AF80" s="124">
        <v>0</v>
      </c>
      <c r="AG80" s="124">
        <v>0</v>
      </c>
      <c r="AH80" s="124">
        <v>0</v>
      </c>
      <c r="AI80" s="124">
        <v>99.411000000000001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15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-15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99.411000000000001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-99.411000000000001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150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150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994.11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994.11</v>
      </c>
      <c r="DF80" s="123">
        <f t="shared" si="59"/>
        <v>114.411</v>
      </c>
      <c r="DG80" s="123">
        <f t="shared" si="60"/>
        <v>-15</v>
      </c>
      <c r="DH80" s="123">
        <f t="shared" si="61"/>
        <v>0</v>
      </c>
      <c r="DI80" s="123">
        <f t="shared" si="62"/>
        <v>0</v>
      </c>
      <c r="DJ80" s="123">
        <f t="shared" si="63"/>
        <v>-99.411000000000001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-20</v>
      </c>
      <c r="D81" s="124">
        <v>0</v>
      </c>
      <c r="E81" s="124">
        <v>0</v>
      </c>
      <c r="F81" s="124">
        <v>-92.587999999999994</v>
      </c>
      <c r="G81" s="124">
        <v>-112.58799999999999</v>
      </c>
      <c r="H81" s="118"/>
      <c r="I81" s="33">
        <v>79</v>
      </c>
      <c r="J81" s="124">
        <v>20</v>
      </c>
      <c r="K81" s="124">
        <v>0</v>
      </c>
      <c r="L81" s="124">
        <v>0</v>
      </c>
      <c r="M81" s="124">
        <v>0</v>
      </c>
      <c r="N81" s="124">
        <v>20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92.587999999999994</v>
      </c>
      <c r="AF81" s="124">
        <v>0</v>
      </c>
      <c r="AG81" s="124">
        <v>0</v>
      </c>
      <c r="AH81" s="124">
        <v>0</v>
      </c>
      <c r="AI81" s="124">
        <v>92.587999999999994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20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-20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92.587999999999994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-92.587999999999994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200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200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925.87999999999988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925.87999999999988</v>
      </c>
      <c r="DF81" s="123">
        <f t="shared" si="59"/>
        <v>112.58799999999999</v>
      </c>
      <c r="DG81" s="123">
        <f t="shared" si="60"/>
        <v>-20</v>
      </c>
      <c r="DH81" s="123">
        <f t="shared" si="61"/>
        <v>0</v>
      </c>
      <c r="DI81" s="123">
        <f t="shared" si="62"/>
        <v>0</v>
      </c>
      <c r="DJ81" s="123">
        <f t="shared" si="63"/>
        <v>-92.587999999999994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-35</v>
      </c>
      <c r="D82" s="124">
        <v>0</v>
      </c>
      <c r="E82" s="124">
        <v>0</v>
      </c>
      <c r="F82" s="124">
        <v>-110.292</v>
      </c>
      <c r="G82" s="124">
        <v>-145.292</v>
      </c>
      <c r="H82" s="118"/>
      <c r="I82" s="33">
        <v>80</v>
      </c>
      <c r="J82" s="124">
        <v>35</v>
      </c>
      <c r="K82" s="124">
        <v>0</v>
      </c>
      <c r="L82" s="124">
        <v>0</v>
      </c>
      <c r="M82" s="124">
        <v>0</v>
      </c>
      <c r="N82" s="124">
        <v>35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110.292</v>
      </c>
      <c r="AF82" s="124">
        <v>0</v>
      </c>
      <c r="AG82" s="124">
        <v>0</v>
      </c>
      <c r="AH82" s="124">
        <v>0</v>
      </c>
      <c r="AI82" s="124">
        <v>110.292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35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-35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110.292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-110.292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350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350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1102.92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1102.92</v>
      </c>
      <c r="DF82" s="123">
        <f t="shared" si="59"/>
        <v>145.292</v>
      </c>
      <c r="DG82" s="123">
        <f t="shared" si="60"/>
        <v>-35</v>
      </c>
      <c r="DH82" s="123">
        <f t="shared" si="61"/>
        <v>0</v>
      </c>
      <c r="DI82" s="123">
        <f t="shared" si="62"/>
        <v>0</v>
      </c>
      <c r="DJ82" s="123">
        <f t="shared" si="63"/>
        <v>-110.292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-45</v>
      </c>
      <c r="D83" s="124">
        <v>0</v>
      </c>
      <c r="E83" s="124">
        <v>0</v>
      </c>
      <c r="F83" s="124">
        <v>-130.11799999999999</v>
      </c>
      <c r="G83" s="124">
        <v>-175.11799999999999</v>
      </c>
      <c r="H83" s="118"/>
      <c r="I83" s="33">
        <v>81</v>
      </c>
      <c r="J83" s="124">
        <v>45</v>
      </c>
      <c r="K83" s="124">
        <v>0</v>
      </c>
      <c r="L83" s="124">
        <v>0</v>
      </c>
      <c r="M83" s="124">
        <v>0</v>
      </c>
      <c r="N83" s="124">
        <v>45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130.11799999999999</v>
      </c>
      <c r="AF83" s="124">
        <v>0</v>
      </c>
      <c r="AG83" s="124">
        <v>0</v>
      </c>
      <c r="AH83" s="124">
        <v>0</v>
      </c>
      <c r="AI83" s="124">
        <v>130.11799999999999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45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-45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130.11799999999999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-130.11799999999999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450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450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1301.1799999999998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1301.1799999999998</v>
      </c>
      <c r="DF83" s="123">
        <f t="shared" si="59"/>
        <v>175.11799999999999</v>
      </c>
      <c r="DG83" s="123">
        <f t="shared" si="60"/>
        <v>-45</v>
      </c>
      <c r="DH83" s="123">
        <f t="shared" si="61"/>
        <v>0</v>
      </c>
      <c r="DI83" s="123">
        <f t="shared" si="62"/>
        <v>0</v>
      </c>
      <c r="DJ83" s="123">
        <f t="shared" si="63"/>
        <v>-130.11799999999999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-60</v>
      </c>
      <c r="D84" s="124">
        <v>0</v>
      </c>
      <c r="E84" s="124">
        <v>0</v>
      </c>
      <c r="F84" s="124">
        <v>-140.78299999999999</v>
      </c>
      <c r="G84" s="124">
        <v>-200.78299999999999</v>
      </c>
      <c r="H84" s="118"/>
      <c r="I84" s="33">
        <v>82</v>
      </c>
      <c r="J84" s="124">
        <v>60</v>
      </c>
      <c r="K84" s="124">
        <v>0</v>
      </c>
      <c r="L84" s="124">
        <v>0</v>
      </c>
      <c r="M84" s="124">
        <v>0</v>
      </c>
      <c r="N84" s="124">
        <v>60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140.78299999999999</v>
      </c>
      <c r="AF84" s="124">
        <v>0</v>
      </c>
      <c r="AG84" s="124">
        <v>0</v>
      </c>
      <c r="AH84" s="124">
        <v>0</v>
      </c>
      <c r="AI84" s="124">
        <v>140.78299999999999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60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-60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140.78299999999999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-140.78299999999999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600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600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1407.83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1407.83</v>
      </c>
      <c r="DF84" s="123">
        <f t="shared" si="59"/>
        <v>200.78299999999999</v>
      </c>
      <c r="DG84" s="123">
        <f t="shared" si="60"/>
        <v>-60</v>
      </c>
      <c r="DH84" s="123">
        <f t="shared" si="61"/>
        <v>0</v>
      </c>
      <c r="DI84" s="123">
        <f t="shared" si="62"/>
        <v>0</v>
      </c>
      <c r="DJ84" s="123">
        <f t="shared" si="63"/>
        <v>-140.78299999999999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-65</v>
      </c>
      <c r="D85" s="124">
        <v>0</v>
      </c>
      <c r="E85" s="124">
        <v>0</v>
      </c>
      <c r="F85" s="124">
        <v>-128</v>
      </c>
      <c r="G85" s="124">
        <v>-193</v>
      </c>
      <c r="H85" s="118"/>
      <c r="I85" s="33">
        <v>83</v>
      </c>
      <c r="J85" s="124">
        <v>65</v>
      </c>
      <c r="K85" s="124">
        <v>0</v>
      </c>
      <c r="L85" s="124">
        <v>0</v>
      </c>
      <c r="M85" s="124">
        <v>0</v>
      </c>
      <c r="N85" s="124">
        <v>65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128</v>
      </c>
      <c r="AF85" s="124">
        <v>0</v>
      </c>
      <c r="AG85" s="124">
        <v>0</v>
      </c>
      <c r="AH85" s="124">
        <v>0</v>
      </c>
      <c r="AI85" s="124">
        <v>128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65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-65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128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-128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650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650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1280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1280</v>
      </c>
      <c r="DF85" s="123">
        <f t="shared" si="59"/>
        <v>193</v>
      </c>
      <c r="DG85" s="123">
        <f t="shared" si="60"/>
        <v>-65</v>
      </c>
      <c r="DH85" s="123">
        <f t="shared" si="61"/>
        <v>0</v>
      </c>
      <c r="DI85" s="123">
        <f t="shared" si="62"/>
        <v>0</v>
      </c>
      <c r="DJ85" s="123">
        <f t="shared" si="63"/>
        <v>-128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-70.701999999999998</v>
      </c>
      <c r="D86" s="124">
        <v>0</v>
      </c>
      <c r="E86" s="124">
        <v>0</v>
      </c>
      <c r="F86" s="124">
        <v>-96.298000000000002</v>
      </c>
      <c r="G86" s="124">
        <v>-167</v>
      </c>
      <c r="H86" s="118"/>
      <c r="I86" s="33">
        <v>84</v>
      </c>
      <c r="J86" s="124">
        <v>70.701999999999998</v>
      </c>
      <c r="K86" s="124">
        <v>0</v>
      </c>
      <c r="L86" s="124">
        <v>0</v>
      </c>
      <c r="M86" s="124">
        <v>0</v>
      </c>
      <c r="N86" s="124">
        <v>70.701999999999998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96.298000000000002</v>
      </c>
      <c r="AF86" s="124">
        <v>0</v>
      </c>
      <c r="AG86" s="124">
        <v>0</v>
      </c>
      <c r="AH86" s="124">
        <v>0</v>
      </c>
      <c r="AI86" s="124">
        <v>96.298000000000002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70.701999999999998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-70.701999999999998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96.298000000000002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-96.298000000000002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707.02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707.02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962.98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962.98</v>
      </c>
      <c r="DF86" s="123">
        <f t="shared" si="59"/>
        <v>167</v>
      </c>
      <c r="DG86" s="123">
        <f t="shared" si="60"/>
        <v>-70.701999999999998</v>
      </c>
      <c r="DH86" s="123">
        <f t="shared" si="61"/>
        <v>0</v>
      </c>
      <c r="DI86" s="123">
        <f t="shared" si="62"/>
        <v>0</v>
      </c>
      <c r="DJ86" s="123">
        <f t="shared" si="63"/>
        <v>-96.298000000000002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-11.430999999999999</v>
      </c>
      <c r="D87" s="124">
        <v>0</v>
      </c>
      <c r="E87" s="124">
        <v>0</v>
      </c>
      <c r="F87" s="124">
        <v>-15.569000000000001</v>
      </c>
      <c r="G87" s="124">
        <v>-27</v>
      </c>
      <c r="H87" s="118"/>
      <c r="I87" s="33">
        <v>85</v>
      </c>
      <c r="J87" s="124">
        <v>11.430999999999999</v>
      </c>
      <c r="K87" s="124">
        <v>0</v>
      </c>
      <c r="L87" s="124">
        <v>0</v>
      </c>
      <c r="M87" s="124">
        <v>0</v>
      </c>
      <c r="N87" s="124">
        <v>11.430999999999999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15.569000000000001</v>
      </c>
      <c r="AF87" s="124">
        <v>0</v>
      </c>
      <c r="AG87" s="124">
        <v>0</v>
      </c>
      <c r="AH87" s="124">
        <v>0</v>
      </c>
      <c r="AI87" s="124">
        <v>15.569000000000001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11.430999999999999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-11.430999999999999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15.569000000000001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-15.569000000000001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114.30999999999999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114.30999999999999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155.69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155.69</v>
      </c>
      <c r="DF87" s="123">
        <f t="shared" si="59"/>
        <v>27</v>
      </c>
      <c r="DG87" s="123">
        <f t="shared" si="60"/>
        <v>-11.430999999999999</v>
      </c>
      <c r="DH87" s="123">
        <f t="shared" si="61"/>
        <v>0</v>
      </c>
      <c r="DI87" s="123">
        <f t="shared" si="62"/>
        <v>0</v>
      </c>
      <c r="DJ87" s="123">
        <f t="shared" si="63"/>
        <v>-15.569000000000001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0.142348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-0.142348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0.86002400000000023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-0.86002400000000023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0.14234800000000003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0.14234800000000003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0.86002400000000012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0.86002400000000012</v>
      </c>
      <c r="DE99" s="128"/>
      <c r="DF99" s="123">
        <f t="shared" si="59"/>
        <v>1.0023720000000003</v>
      </c>
      <c r="DG99" s="123">
        <f t="shared" si="60"/>
        <v>-0.142348</v>
      </c>
      <c r="DH99" s="123">
        <f t="shared" si="61"/>
        <v>0</v>
      </c>
      <c r="DI99" s="123">
        <f t="shared" si="62"/>
        <v>0</v>
      </c>
      <c r="DJ99" s="123">
        <f t="shared" si="63"/>
        <v>-0.86002400000000023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44950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2</v>
      </c>
      <c r="Q29" s="81">
        <f t="shared" si="9"/>
        <v>2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2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2</v>
      </c>
      <c r="Q30" s="81">
        <f t="shared" si="9"/>
        <v>2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2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0.78</v>
      </c>
      <c r="Q32" s="81">
        <f t="shared" si="9"/>
        <v>0.78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0.78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2</v>
      </c>
      <c r="Q33" s="81">
        <f t="shared" si="9"/>
        <v>2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2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2</v>
      </c>
      <c r="Q34" s="81">
        <f t="shared" si="9"/>
        <v>2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2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2</v>
      </c>
      <c r="Q35" s="81">
        <f t="shared" si="9"/>
        <v>2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2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2</v>
      </c>
      <c r="Q36" s="81">
        <f t="shared" si="9"/>
        <v>2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2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2</v>
      </c>
      <c r="Q37" s="81">
        <f t="shared" si="9"/>
        <v>2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2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2</v>
      </c>
      <c r="Q38" s="81">
        <f t="shared" si="9"/>
        <v>2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2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2</v>
      </c>
      <c r="Q39" s="81">
        <f t="shared" si="9"/>
        <v>2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2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2</v>
      </c>
      <c r="Q40" s="81">
        <f t="shared" si="9"/>
        <v>2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2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2</v>
      </c>
      <c r="Q41" s="81">
        <f t="shared" si="9"/>
        <v>2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2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2</v>
      </c>
      <c r="Q42" s="81">
        <f t="shared" si="9"/>
        <v>2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2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2</v>
      </c>
      <c r="Q43" s="81">
        <f t="shared" si="9"/>
        <v>2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2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2</v>
      </c>
      <c r="Q44" s="81">
        <f t="shared" si="9"/>
        <v>2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2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2</v>
      </c>
      <c r="Q45" s="81">
        <f t="shared" si="9"/>
        <v>2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2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2</v>
      </c>
      <c r="Q46" s="81">
        <f t="shared" si="9"/>
        <v>2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2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2</v>
      </c>
      <c r="Q47" s="81">
        <f t="shared" si="9"/>
        <v>2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2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2</v>
      </c>
      <c r="Q48" s="81">
        <f t="shared" si="9"/>
        <v>2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2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2</v>
      </c>
      <c r="Q49" s="81">
        <f t="shared" si="9"/>
        <v>2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2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2</v>
      </c>
      <c r="Q50" s="81">
        <f t="shared" si="9"/>
        <v>2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2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1.0195000000000001E-2</v>
      </c>
      <c r="Q99" s="85">
        <f t="shared" si="27"/>
        <v>1.0195000000000001E-2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1.0195000000000001E-2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44950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19.852</v>
      </c>
      <c r="C3" s="22">
        <f>B3</f>
        <v>19.852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8.3001211999999995</v>
      </c>
      <c r="K3" s="23">
        <v>4.7446279999999987</v>
      </c>
      <c r="L3" s="23">
        <v>0</v>
      </c>
      <c r="M3" s="23">
        <v>1.0104667999999999</v>
      </c>
      <c r="N3" s="23">
        <v>5.7967839999999997</v>
      </c>
      <c r="O3" s="23">
        <f t="shared" ref="O3" si="0">$C3*I3/$I3</f>
        <v>19.852</v>
      </c>
      <c r="P3" s="24"/>
      <c r="Q3" s="81">
        <f>O3+P3</f>
        <v>19.852</v>
      </c>
      <c r="S3" s="78">
        <f t="shared" ref="S3:S66" si="1">J3</f>
        <v>8.3001211999999995</v>
      </c>
      <c r="T3" s="78">
        <f t="shared" ref="T3:T66" si="2">K3</f>
        <v>4.7446279999999987</v>
      </c>
      <c r="U3" s="78">
        <f t="shared" ref="U3:U66" si="3">L3</f>
        <v>0</v>
      </c>
      <c r="V3" s="78">
        <f t="shared" ref="V3:V66" si="4">M3</f>
        <v>1.0104667999999999</v>
      </c>
      <c r="W3" s="78">
        <f t="shared" ref="W3:W66" si="5">N3</f>
        <v>5.7967839999999997</v>
      </c>
    </row>
    <row r="4" spans="1:23">
      <c r="A4" s="8" t="s">
        <v>46</v>
      </c>
      <c r="B4" s="22">
        <v>19.72</v>
      </c>
      <c r="C4" s="22">
        <f t="shared" ref="C4:C67" si="6">B4</f>
        <v>19.72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8.2449319999999986</v>
      </c>
      <c r="K4" s="23">
        <v>4.7130799999999988</v>
      </c>
      <c r="L4" s="23">
        <v>0</v>
      </c>
      <c r="M4" s="23">
        <v>1.0037479999999999</v>
      </c>
      <c r="N4" s="23">
        <v>5.7582399999999989</v>
      </c>
      <c r="O4" s="23">
        <f t="shared" ref="O4:O67" si="8">$C4*I4/$I4</f>
        <v>19.72</v>
      </c>
      <c r="P4" s="24"/>
      <c r="Q4" s="81">
        <f t="shared" ref="Q4:Q67" si="9">O4+P4</f>
        <v>19.72</v>
      </c>
      <c r="S4" s="78">
        <f t="shared" si="1"/>
        <v>8.2449319999999986</v>
      </c>
      <c r="T4" s="78">
        <f t="shared" si="2"/>
        <v>4.7130799999999988</v>
      </c>
      <c r="U4" s="78">
        <f t="shared" si="3"/>
        <v>0</v>
      </c>
      <c r="V4" s="78">
        <f t="shared" si="4"/>
        <v>1.0037479999999999</v>
      </c>
      <c r="W4" s="78">
        <f t="shared" si="5"/>
        <v>5.7582399999999989</v>
      </c>
    </row>
    <row r="5" spans="1:23">
      <c r="A5" s="8" t="s">
        <v>47</v>
      </c>
      <c r="B5" s="22">
        <v>19.431999999999999</v>
      </c>
      <c r="C5" s="22">
        <f t="shared" si="6"/>
        <v>19.431999999999999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8.1245191999999982</v>
      </c>
      <c r="K5" s="23">
        <v>4.6442479999999984</v>
      </c>
      <c r="L5" s="23">
        <v>0</v>
      </c>
      <c r="M5" s="23">
        <v>0.98908879999999977</v>
      </c>
      <c r="N5" s="23">
        <v>5.6741439999999992</v>
      </c>
      <c r="O5" s="23">
        <f t="shared" si="8"/>
        <v>19.431999999999999</v>
      </c>
      <c r="P5" s="24"/>
      <c r="Q5" s="81">
        <f t="shared" si="9"/>
        <v>19.431999999999999</v>
      </c>
      <c r="S5" s="78">
        <f t="shared" si="1"/>
        <v>8.1245191999999982</v>
      </c>
      <c r="T5" s="78">
        <f t="shared" si="2"/>
        <v>4.6442479999999984</v>
      </c>
      <c r="U5" s="78">
        <f t="shared" si="3"/>
        <v>0</v>
      </c>
      <c r="V5" s="78">
        <f t="shared" si="4"/>
        <v>0.98908879999999977</v>
      </c>
      <c r="W5" s="78">
        <f t="shared" si="5"/>
        <v>5.6741439999999992</v>
      </c>
    </row>
    <row r="6" spans="1:23">
      <c r="A6" s="8" t="s">
        <v>48</v>
      </c>
      <c r="B6" s="22">
        <v>19.527999999999999</v>
      </c>
      <c r="C6" s="22">
        <f t="shared" si="6"/>
        <v>19.527999999999999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8.1646567999999995</v>
      </c>
      <c r="K6" s="23">
        <v>4.6671919999999991</v>
      </c>
      <c r="L6" s="23">
        <v>0</v>
      </c>
      <c r="M6" s="23">
        <v>0.99397519999999973</v>
      </c>
      <c r="N6" s="23">
        <v>5.7021759999999988</v>
      </c>
      <c r="O6" s="23">
        <f t="shared" si="8"/>
        <v>19.527999999999999</v>
      </c>
      <c r="P6" s="24"/>
      <c r="Q6" s="81">
        <f t="shared" si="9"/>
        <v>19.527999999999999</v>
      </c>
      <c r="S6" s="78">
        <f t="shared" si="1"/>
        <v>8.1646567999999995</v>
      </c>
      <c r="T6" s="78">
        <f t="shared" si="2"/>
        <v>4.6671919999999991</v>
      </c>
      <c r="U6" s="78">
        <f t="shared" si="3"/>
        <v>0</v>
      </c>
      <c r="V6" s="78">
        <f t="shared" si="4"/>
        <v>0.99397519999999973</v>
      </c>
      <c r="W6" s="78">
        <f t="shared" si="5"/>
        <v>5.7021759999999988</v>
      </c>
    </row>
    <row r="7" spans="1:23">
      <c r="A7" s="8" t="s">
        <v>49</v>
      </c>
      <c r="B7" s="22">
        <v>19.603999999999999</v>
      </c>
      <c r="C7" s="22">
        <f t="shared" si="6"/>
        <v>19.603999999999999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8.1964323999999991</v>
      </c>
      <c r="K7" s="23">
        <v>4.6853559999999987</v>
      </c>
      <c r="L7" s="23">
        <v>0</v>
      </c>
      <c r="M7" s="23">
        <v>0.99784359999999983</v>
      </c>
      <c r="N7" s="23">
        <v>5.7243679999999983</v>
      </c>
      <c r="O7" s="23">
        <f t="shared" si="8"/>
        <v>19.603999999999999</v>
      </c>
      <c r="P7" s="24"/>
      <c r="Q7" s="81">
        <f t="shared" si="9"/>
        <v>19.603999999999999</v>
      </c>
      <c r="S7" s="78">
        <f t="shared" si="1"/>
        <v>8.1964323999999991</v>
      </c>
      <c r="T7" s="78">
        <f t="shared" si="2"/>
        <v>4.6853559999999987</v>
      </c>
      <c r="U7" s="78">
        <f t="shared" si="3"/>
        <v>0</v>
      </c>
      <c r="V7" s="78">
        <f t="shared" si="4"/>
        <v>0.99784359999999983</v>
      </c>
      <c r="W7" s="78">
        <f t="shared" si="5"/>
        <v>5.7243679999999983</v>
      </c>
    </row>
    <row r="8" spans="1:23">
      <c r="A8" s="8" t="s">
        <v>50</v>
      </c>
      <c r="B8" s="22">
        <v>19.911999999999999</v>
      </c>
      <c r="C8" s="22">
        <f t="shared" si="6"/>
        <v>19.911999999999999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8.3252071999999995</v>
      </c>
      <c r="K8" s="23">
        <v>4.7589679999999985</v>
      </c>
      <c r="L8" s="23">
        <v>0</v>
      </c>
      <c r="M8" s="23">
        <v>1.0135207999999998</v>
      </c>
      <c r="N8" s="23">
        <v>5.814303999999999</v>
      </c>
      <c r="O8" s="23">
        <f t="shared" si="8"/>
        <v>19.911999999999999</v>
      </c>
      <c r="P8" s="24"/>
      <c r="Q8" s="81">
        <f t="shared" si="9"/>
        <v>19.911999999999999</v>
      </c>
      <c r="S8" s="78">
        <f t="shared" si="1"/>
        <v>8.3252071999999995</v>
      </c>
      <c r="T8" s="78">
        <f t="shared" si="2"/>
        <v>4.7589679999999985</v>
      </c>
      <c r="U8" s="78">
        <f t="shared" si="3"/>
        <v>0</v>
      </c>
      <c r="V8" s="78">
        <f t="shared" si="4"/>
        <v>1.0135207999999998</v>
      </c>
      <c r="W8" s="78">
        <f t="shared" si="5"/>
        <v>5.814303999999999</v>
      </c>
    </row>
    <row r="9" spans="1:23">
      <c r="A9" s="8" t="s">
        <v>51</v>
      </c>
      <c r="B9" s="22">
        <v>19.776</v>
      </c>
      <c r="C9" s="22">
        <f t="shared" si="6"/>
        <v>19.776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8.2683455999999982</v>
      </c>
      <c r="K9" s="23">
        <v>4.7264639999999991</v>
      </c>
      <c r="L9" s="23">
        <v>0</v>
      </c>
      <c r="M9" s="23">
        <v>1.0065983999999999</v>
      </c>
      <c r="N9" s="23">
        <v>5.7745919999999993</v>
      </c>
      <c r="O9" s="23">
        <f t="shared" si="8"/>
        <v>19.776</v>
      </c>
      <c r="P9" s="24"/>
      <c r="Q9" s="81">
        <f t="shared" si="9"/>
        <v>19.776</v>
      </c>
      <c r="S9" s="78">
        <f t="shared" si="1"/>
        <v>8.2683455999999982</v>
      </c>
      <c r="T9" s="78">
        <f t="shared" si="2"/>
        <v>4.7264639999999991</v>
      </c>
      <c r="U9" s="78">
        <f t="shared" si="3"/>
        <v>0</v>
      </c>
      <c r="V9" s="78">
        <f t="shared" si="4"/>
        <v>1.0065983999999999</v>
      </c>
      <c r="W9" s="78">
        <f t="shared" si="5"/>
        <v>5.7745919999999993</v>
      </c>
    </row>
    <row r="10" spans="1:23">
      <c r="A10" s="8" t="s">
        <v>52</v>
      </c>
      <c r="B10" s="22">
        <v>20.18</v>
      </c>
      <c r="C10" s="22">
        <f t="shared" si="6"/>
        <v>20.18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8.4372579999999999</v>
      </c>
      <c r="K10" s="23">
        <v>4.8230199999999988</v>
      </c>
      <c r="L10" s="23">
        <v>0</v>
      </c>
      <c r="M10" s="23">
        <v>1.0271619999999999</v>
      </c>
      <c r="N10" s="23">
        <v>5.8925599999999987</v>
      </c>
      <c r="O10" s="23">
        <f t="shared" si="8"/>
        <v>20.18</v>
      </c>
      <c r="P10" s="24"/>
      <c r="Q10" s="81">
        <f t="shared" si="9"/>
        <v>20.18</v>
      </c>
      <c r="S10" s="78">
        <f t="shared" si="1"/>
        <v>8.4372579999999999</v>
      </c>
      <c r="T10" s="78">
        <f t="shared" si="2"/>
        <v>4.8230199999999988</v>
      </c>
      <c r="U10" s="78">
        <f t="shared" si="3"/>
        <v>0</v>
      </c>
      <c r="V10" s="78">
        <f t="shared" si="4"/>
        <v>1.0271619999999999</v>
      </c>
      <c r="W10" s="78">
        <f t="shared" si="5"/>
        <v>5.8925599999999987</v>
      </c>
    </row>
    <row r="11" spans="1:23">
      <c r="A11" s="8" t="s">
        <v>53</v>
      </c>
      <c r="B11" s="22">
        <v>20.044</v>
      </c>
      <c r="C11" s="22">
        <f t="shared" si="6"/>
        <v>20.044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8.3803964000000004</v>
      </c>
      <c r="K11" s="23">
        <v>4.7905159999999993</v>
      </c>
      <c r="L11" s="23">
        <v>0</v>
      </c>
      <c r="M11" s="23">
        <v>1.0202395999999998</v>
      </c>
      <c r="N11" s="23">
        <v>5.8528479999999989</v>
      </c>
      <c r="O11" s="23">
        <f t="shared" si="8"/>
        <v>20.044</v>
      </c>
      <c r="P11" s="24"/>
      <c r="Q11" s="81">
        <f t="shared" si="9"/>
        <v>20.044</v>
      </c>
      <c r="S11" s="78">
        <f t="shared" si="1"/>
        <v>8.3803964000000004</v>
      </c>
      <c r="T11" s="78">
        <f t="shared" si="2"/>
        <v>4.7905159999999993</v>
      </c>
      <c r="U11" s="78">
        <f t="shared" si="3"/>
        <v>0</v>
      </c>
      <c r="V11" s="78">
        <f t="shared" si="4"/>
        <v>1.0202395999999998</v>
      </c>
      <c r="W11" s="78">
        <f t="shared" si="5"/>
        <v>5.8528479999999989</v>
      </c>
    </row>
    <row r="12" spans="1:23">
      <c r="A12" s="8" t="s">
        <v>54</v>
      </c>
      <c r="B12" s="22">
        <v>19.988</v>
      </c>
      <c r="C12" s="22">
        <f t="shared" si="6"/>
        <v>19.988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8.356982799999999</v>
      </c>
      <c r="K12" s="23">
        <v>4.777131999999999</v>
      </c>
      <c r="L12" s="23">
        <v>0</v>
      </c>
      <c r="M12" s="23">
        <v>1.0173891999999998</v>
      </c>
      <c r="N12" s="23">
        <v>5.8364959999999986</v>
      </c>
      <c r="O12" s="23">
        <f t="shared" si="8"/>
        <v>19.988</v>
      </c>
      <c r="P12" s="24"/>
      <c r="Q12" s="81">
        <f t="shared" si="9"/>
        <v>19.988</v>
      </c>
      <c r="S12" s="78">
        <f t="shared" si="1"/>
        <v>8.356982799999999</v>
      </c>
      <c r="T12" s="78">
        <f t="shared" si="2"/>
        <v>4.777131999999999</v>
      </c>
      <c r="U12" s="78">
        <f t="shared" si="3"/>
        <v>0</v>
      </c>
      <c r="V12" s="78">
        <f t="shared" si="4"/>
        <v>1.0173891999999998</v>
      </c>
      <c r="W12" s="78">
        <f t="shared" si="5"/>
        <v>5.8364959999999986</v>
      </c>
    </row>
    <row r="13" spans="1:23">
      <c r="A13" s="8" t="s">
        <v>55</v>
      </c>
      <c r="B13" s="22">
        <v>20.103999999999999</v>
      </c>
      <c r="C13" s="22">
        <f t="shared" si="6"/>
        <v>20.103999999999999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8.4054823999999986</v>
      </c>
      <c r="K13" s="23">
        <v>4.8048559999999991</v>
      </c>
      <c r="L13" s="23">
        <v>0</v>
      </c>
      <c r="M13" s="23">
        <v>1.0232935999999997</v>
      </c>
      <c r="N13" s="23">
        <v>5.8703679999999991</v>
      </c>
      <c r="O13" s="23">
        <f t="shared" si="8"/>
        <v>20.103999999999999</v>
      </c>
      <c r="P13" s="24"/>
      <c r="Q13" s="81">
        <f t="shared" si="9"/>
        <v>20.103999999999999</v>
      </c>
      <c r="S13" s="78">
        <f t="shared" si="1"/>
        <v>8.4054823999999986</v>
      </c>
      <c r="T13" s="78">
        <f t="shared" si="2"/>
        <v>4.8048559999999991</v>
      </c>
      <c r="U13" s="78">
        <f t="shared" si="3"/>
        <v>0</v>
      </c>
      <c r="V13" s="78">
        <f t="shared" si="4"/>
        <v>1.0232935999999997</v>
      </c>
      <c r="W13" s="78">
        <f t="shared" si="5"/>
        <v>5.8703679999999991</v>
      </c>
    </row>
    <row r="14" spans="1:23">
      <c r="A14" s="8" t="s">
        <v>56</v>
      </c>
      <c r="B14" s="22">
        <v>19.911999999999999</v>
      </c>
      <c r="C14" s="22">
        <f t="shared" si="6"/>
        <v>19.911999999999999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8.3252071999999995</v>
      </c>
      <c r="K14" s="23">
        <v>4.7589679999999985</v>
      </c>
      <c r="L14" s="23">
        <v>0</v>
      </c>
      <c r="M14" s="23">
        <v>1.0135207999999998</v>
      </c>
      <c r="N14" s="23">
        <v>5.814303999999999</v>
      </c>
      <c r="O14" s="23">
        <f t="shared" si="8"/>
        <v>19.911999999999999</v>
      </c>
      <c r="P14" s="24"/>
      <c r="Q14" s="81">
        <f t="shared" si="9"/>
        <v>19.911999999999999</v>
      </c>
      <c r="S14" s="78">
        <f t="shared" si="1"/>
        <v>8.3252071999999995</v>
      </c>
      <c r="T14" s="78">
        <f t="shared" si="2"/>
        <v>4.7589679999999985</v>
      </c>
      <c r="U14" s="78">
        <f t="shared" si="3"/>
        <v>0</v>
      </c>
      <c r="V14" s="78">
        <f t="shared" si="4"/>
        <v>1.0135207999999998</v>
      </c>
      <c r="W14" s="78">
        <f t="shared" si="5"/>
        <v>5.814303999999999</v>
      </c>
    </row>
    <row r="15" spans="1:23">
      <c r="A15" s="8" t="s">
        <v>57</v>
      </c>
      <c r="B15" s="22">
        <v>20.312000000000001</v>
      </c>
      <c r="C15" s="22">
        <f t="shared" si="6"/>
        <v>20.312000000000001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8.4924472000000009</v>
      </c>
      <c r="K15" s="23">
        <v>4.8545679999999996</v>
      </c>
      <c r="L15" s="23">
        <v>0</v>
      </c>
      <c r="M15" s="23">
        <v>1.0338807999999999</v>
      </c>
      <c r="N15" s="23">
        <v>5.9311039999999995</v>
      </c>
      <c r="O15" s="23">
        <f t="shared" si="8"/>
        <v>20.312000000000001</v>
      </c>
      <c r="P15" s="24"/>
      <c r="Q15" s="81">
        <f t="shared" si="9"/>
        <v>20.312000000000001</v>
      </c>
      <c r="S15" s="78">
        <f t="shared" si="1"/>
        <v>8.4924472000000009</v>
      </c>
      <c r="T15" s="78">
        <f t="shared" si="2"/>
        <v>4.8545679999999996</v>
      </c>
      <c r="U15" s="78">
        <f t="shared" si="3"/>
        <v>0</v>
      </c>
      <c r="V15" s="78">
        <f t="shared" si="4"/>
        <v>1.0338807999999999</v>
      </c>
      <c r="W15" s="78">
        <f t="shared" si="5"/>
        <v>5.9311039999999995</v>
      </c>
    </row>
    <row r="16" spans="1:23">
      <c r="A16" s="8" t="s">
        <v>58</v>
      </c>
      <c r="B16" s="22">
        <v>19.507999999999999</v>
      </c>
      <c r="C16" s="22">
        <f t="shared" si="6"/>
        <v>19.507999999999999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8.1562947999999995</v>
      </c>
      <c r="K16" s="23">
        <v>4.6624119999999989</v>
      </c>
      <c r="L16" s="23">
        <v>0</v>
      </c>
      <c r="M16" s="23">
        <v>0.99295719999999976</v>
      </c>
      <c r="N16" s="23">
        <v>5.6963359999999996</v>
      </c>
      <c r="O16" s="23">
        <f t="shared" si="8"/>
        <v>19.507999999999999</v>
      </c>
      <c r="P16" s="24"/>
      <c r="Q16" s="81">
        <f t="shared" si="9"/>
        <v>19.507999999999999</v>
      </c>
      <c r="S16" s="78">
        <f t="shared" si="1"/>
        <v>8.1562947999999995</v>
      </c>
      <c r="T16" s="78">
        <f t="shared" si="2"/>
        <v>4.6624119999999989</v>
      </c>
      <c r="U16" s="78">
        <f t="shared" si="3"/>
        <v>0</v>
      </c>
      <c r="V16" s="78">
        <f t="shared" si="4"/>
        <v>0.99295719999999976</v>
      </c>
      <c r="W16" s="78">
        <f t="shared" si="5"/>
        <v>5.6963359999999996</v>
      </c>
    </row>
    <row r="17" spans="1:23">
      <c r="A17" s="8" t="s">
        <v>59</v>
      </c>
      <c r="B17" s="22">
        <v>19.143999999999998</v>
      </c>
      <c r="C17" s="22">
        <f t="shared" si="6"/>
        <v>19.143999999999998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8.0041063999999977</v>
      </c>
      <c r="K17" s="23">
        <v>4.5754159999999988</v>
      </c>
      <c r="L17" s="23">
        <v>0</v>
      </c>
      <c r="M17" s="23">
        <v>0.97442959999999967</v>
      </c>
      <c r="N17" s="23">
        <v>5.5900479999999986</v>
      </c>
      <c r="O17" s="23">
        <f t="shared" si="8"/>
        <v>19.143999999999998</v>
      </c>
      <c r="P17" s="24"/>
      <c r="Q17" s="81">
        <f t="shared" si="9"/>
        <v>19.143999999999998</v>
      </c>
      <c r="S17" s="78">
        <f t="shared" si="1"/>
        <v>8.0041063999999977</v>
      </c>
      <c r="T17" s="78">
        <f t="shared" si="2"/>
        <v>4.5754159999999988</v>
      </c>
      <c r="U17" s="78">
        <f t="shared" si="3"/>
        <v>0</v>
      </c>
      <c r="V17" s="78">
        <f t="shared" si="4"/>
        <v>0.97442959999999967</v>
      </c>
      <c r="W17" s="78">
        <f t="shared" si="5"/>
        <v>5.5900479999999986</v>
      </c>
    </row>
    <row r="18" spans="1:23">
      <c r="A18" s="8" t="s">
        <v>60</v>
      </c>
      <c r="B18" s="22">
        <v>18.872</v>
      </c>
      <c r="C18" s="22">
        <f t="shared" si="6"/>
        <v>18.872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7.8903831999999987</v>
      </c>
      <c r="K18" s="23">
        <v>4.5104079999999991</v>
      </c>
      <c r="L18" s="23">
        <v>0</v>
      </c>
      <c r="M18" s="23">
        <v>0.96058479999999991</v>
      </c>
      <c r="N18" s="23">
        <v>5.5106239999999991</v>
      </c>
      <c r="O18" s="23">
        <f t="shared" si="8"/>
        <v>18.872</v>
      </c>
      <c r="P18" s="24"/>
      <c r="Q18" s="81">
        <f t="shared" si="9"/>
        <v>18.872</v>
      </c>
      <c r="S18" s="78">
        <f t="shared" si="1"/>
        <v>7.8903831999999987</v>
      </c>
      <c r="T18" s="78">
        <f t="shared" si="2"/>
        <v>4.5104079999999991</v>
      </c>
      <c r="U18" s="78">
        <f t="shared" si="3"/>
        <v>0</v>
      </c>
      <c r="V18" s="78">
        <f t="shared" si="4"/>
        <v>0.96058479999999991</v>
      </c>
      <c r="W18" s="78">
        <f t="shared" si="5"/>
        <v>5.5106239999999991</v>
      </c>
    </row>
    <row r="19" spans="1:23">
      <c r="A19" s="8" t="s">
        <v>61</v>
      </c>
      <c r="B19" s="22">
        <v>19.391999999999999</v>
      </c>
      <c r="C19" s="22">
        <f t="shared" si="6"/>
        <v>19.391999999999999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8.1077952</v>
      </c>
      <c r="K19" s="23">
        <v>4.6346879999999988</v>
      </c>
      <c r="L19" s="23">
        <v>0</v>
      </c>
      <c r="M19" s="23">
        <v>0.98705279999999973</v>
      </c>
      <c r="N19" s="23">
        <v>5.6624639999999991</v>
      </c>
      <c r="O19" s="23">
        <f t="shared" si="8"/>
        <v>19.391999999999999</v>
      </c>
      <c r="P19" s="24"/>
      <c r="Q19" s="81">
        <f t="shared" si="9"/>
        <v>19.391999999999999</v>
      </c>
      <c r="S19" s="78">
        <f t="shared" si="1"/>
        <v>8.1077952</v>
      </c>
      <c r="T19" s="78">
        <f t="shared" si="2"/>
        <v>4.6346879999999988</v>
      </c>
      <c r="U19" s="78">
        <f t="shared" si="3"/>
        <v>0</v>
      </c>
      <c r="V19" s="78">
        <f t="shared" si="4"/>
        <v>0.98705279999999973</v>
      </c>
      <c r="W19" s="78">
        <f t="shared" si="5"/>
        <v>5.6624639999999991</v>
      </c>
    </row>
    <row r="20" spans="1:23">
      <c r="A20" s="8" t="s">
        <v>62</v>
      </c>
      <c r="B20" s="22">
        <v>19.18</v>
      </c>
      <c r="C20" s="22">
        <f t="shared" si="6"/>
        <v>19.18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8.0191579999999991</v>
      </c>
      <c r="K20" s="23">
        <v>4.5840199999999989</v>
      </c>
      <c r="L20" s="23">
        <v>0</v>
      </c>
      <c r="M20" s="23">
        <v>0.97626199999999985</v>
      </c>
      <c r="N20" s="23">
        <v>5.6005599999999989</v>
      </c>
      <c r="O20" s="23">
        <f t="shared" si="8"/>
        <v>19.18</v>
      </c>
      <c r="P20" s="24"/>
      <c r="Q20" s="81">
        <f t="shared" si="9"/>
        <v>19.18</v>
      </c>
      <c r="S20" s="78">
        <f t="shared" si="1"/>
        <v>8.0191579999999991</v>
      </c>
      <c r="T20" s="78">
        <f t="shared" si="2"/>
        <v>4.5840199999999989</v>
      </c>
      <c r="U20" s="78">
        <f t="shared" si="3"/>
        <v>0</v>
      </c>
      <c r="V20" s="78">
        <f t="shared" si="4"/>
        <v>0.97626199999999985</v>
      </c>
      <c r="W20" s="78">
        <f t="shared" si="5"/>
        <v>5.6005599999999989</v>
      </c>
    </row>
    <row r="21" spans="1:23">
      <c r="A21" s="8" t="s">
        <v>63</v>
      </c>
      <c r="B21" s="22">
        <v>19.352</v>
      </c>
      <c r="C21" s="22">
        <f t="shared" si="6"/>
        <v>19.352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8.0910711999999982</v>
      </c>
      <c r="K21" s="23">
        <v>4.6251279999999992</v>
      </c>
      <c r="L21" s="23">
        <v>0</v>
      </c>
      <c r="M21" s="23">
        <v>0.9850167999999998</v>
      </c>
      <c r="N21" s="23">
        <v>5.6507839999999989</v>
      </c>
      <c r="O21" s="23">
        <f t="shared" si="8"/>
        <v>19.352</v>
      </c>
      <c r="P21" s="24"/>
      <c r="Q21" s="81">
        <f t="shared" si="9"/>
        <v>19.352</v>
      </c>
      <c r="S21" s="78">
        <f t="shared" si="1"/>
        <v>8.0910711999999982</v>
      </c>
      <c r="T21" s="78">
        <f t="shared" si="2"/>
        <v>4.6251279999999992</v>
      </c>
      <c r="U21" s="78">
        <f t="shared" si="3"/>
        <v>0</v>
      </c>
      <c r="V21" s="78">
        <f t="shared" si="4"/>
        <v>0.9850167999999998</v>
      </c>
      <c r="W21" s="78">
        <f t="shared" si="5"/>
        <v>5.6507839999999989</v>
      </c>
    </row>
    <row r="22" spans="1:23">
      <c r="A22" s="8" t="s">
        <v>64</v>
      </c>
      <c r="B22" s="22">
        <v>19.527999999999999</v>
      </c>
      <c r="C22" s="22">
        <f t="shared" si="6"/>
        <v>19.527999999999999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8.1646567999999995</v>
      </c>
      <c r="K22" s="23">
        <v>4.6671919999999991</v>
      </c>
      <c r="L22" s="23">
        <v>0</v>
      </c>
      <c r="M22" s="23">
        <v>0.99397519999999973</v>
      </c>
      <c r="N22" s="23">
        <v>5.7021759999999988</v>
      </c>
      <c r="O22" s="23">
        <f t="shared" si="8"/>
        <v>19.527999999999999</v>
      </c>
      <c r="P22" s="24"/>
      <c r="Q22" s="81">
        <f t="shared" si="9"/>
        <v>19.527999999999999</v>
      </c>
      <c r="S22" s="78">
        <f t="shared" si="1"/>
        <v>8.1646567999999995</v>
      </c>
      <c r="T22" s="78">
        <f t="shared" si="2"/>
        <v>4.6671919999999991</v>
      </c>
      <c r="U22" s="78">
        <f t="shared" si="3"/>
        <v>0</v>
      </c>
      <c r="V22" s="78">
        <f t="shared" si="4"/>
        <v>0.99397519999999973</v>
      </c>
      <c r="W22" s="78">
        <f t="shared" si="5"/>
        <v>5.7021759999999988</v>
      </c>
    </row>
    <row r="23" spans="1:23">
      <c r="A23" s="8" t="s">
        <v>65</v>
      </c>
      <c r="B23" s="22">
        <v>19.911999999999999</v>
      </c>
      <c r="C23" s="22">
        <f t="shared" si="6"/>
        <v>19.911999999999999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8.3252071999999995</v>
      </c>
      <c r="K23" s="23">
        <v>4.7589679999999985</v>
      </c>
      <c r="L23" s="23">
        <v>0</v>
      </c>
      <c r="M23" s="23">
        <v>1.0135207999999998</v>
      </c>
      <c r="N23" s="23">
        <v>5.814303999999999</v>
      </c>
      <c r="O23" s="23">
        <f t="shared" si="8"/>
        <v>19.911999999999999</v>
      </c>
      <c r="P23" s="24"/>
      <c r="Q23" s="81">
        <f t="shared" si="9"/>
        <v>19.911999999999999</v>
      </c>
      <c r="S23" s="78">
        <f t="shared" si="1"/>
        <v>8.3252071999999995</v>
      </c>
      <c r="T23" s="78">
        <f t="shared" si="2"/>
        <v>4.7589679999999985</v>
      </c>
      <c r="U23" s="78">
        <f t="shared" si="3"/>
        <v>0</v>
      </c>
      <c r="V23" s="78">
        <f t="shared" si="4"/>
        <v>1.0135207999999998</v>
      </c>
      <c r="W23" s="78">
        <f t="shared" si="5"/>
        <v>5.814303999999999</v>
      </c>
    </row>
    <row r="24" spans="1:23">
      <c r="A24" s="8" t="s">
        <v>66</v>
      </c>
      <c r="B24" s="22">
        <v>19.256</v>
      </c>
      <c r="C24" s="22">
        <f t="shared" si="6"/>
        <v>19.256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8.0509336000000005</v>
      </c>
      <c r="K24" s="23">
        <v>4.6021839999999994</v>
      </c>
      <c r="L24" s="23">
        <v>0</v>
      </c>
      <c r="M24" s="23">
        <v>0.98013039999999985</v>
      </c>
      <c r="N24" s="23">
        <v>5.6227519999999993</v>
      </c>
      <c r="O24" s="23">
        <f t="shared" si="8"/>
        <v>19.256</v>
      </c>
      <c r="P24" s="24"/>
      <c r="Q24" s="81">
        <f t="shared" si="9"/>
        <v>19.256</v>
      </c>
      <c r="S24" s="78">
        <f t="shared" si="1"/>
        <v>8.0509336000000005</v>
      </c>
      <c r="T24" s="78">
        <f t="shared" si="2"/>
        <v>4.6021839999999994</v>
      </c>
      <c r="U24" s="78">
        <f t="shared" si="3"/>
        <v>0</v>
      </c>
      <c r="V24" s="78">
        <f t="shared" si="4"/>
        <v>0.98013039999999985</v>
      </c>
      <c r="W24" s="78">
        <f t="shared" si="5"/>
        <v>5.6227519999999993</v>
      </c>
    </row>
    <row r="25" spans="1:23">
      <c r="A25" s="8" t="s">
        <v>67</v>
      </c>
      <c r="B25" s="22">
        <v>18.968</v>
      </c>
      <c r="C25" s="22">
        <f t="shared" si="6"/>
        <v>18.968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7.9305207999999991</v>
      </c>
      <c r="K25" s="23">
        <v>4.5333519999999989</v>
      </c>
      <c r="L25" s="23">
        <v>0</v>
      </c>
      <c r="M25" s="23">
        <v>0.96547119999999975</v>
      </c>
      <c r="N25" s="23">
        <v>5.5386559999999987</v>
      </c>
      <c r="O25" s="23">
        <f t="shared" si="8"/>
        <v>18.968</v>
      </c>
      <c r="P25" s="24"/>
      <c r="Q25" s="81">
        <f t="shared" si="9"/>
        <v>18.968</v>
      </c>
      <c r="S25" s="78">
        <f t="shared" si="1"/>
        <v>7.9305207999999991</v>
      </c>
      <c r="T25" s="78">
        <f t="shared" si="2"/>
        <v>4.5333519999999989</v>
      </c>
      <c r="U25" s="78">
        <f t="shared" si="3"/>
        <v>0</v>
      </c>
      <c r="V25" s="78">
        <f t="shared" si="4"/>
        <v>0.96547119999999975</v>
      </c>
      <c r="W25" s="78">
        <f t="shared" si="5"/>
        <v>5.5386559999999987</v>
      </c>
    </row>
    <row r="26" spans="1:23">
      <c r="A26" s="8" t="s">
        <v>68</v>
      </c>
      <c r="B26" s="22">
        <v>18.760000000000002</v>
      </c>
      <c r="C26" s="22">
        <f t="shared" si="6"/>
        <v>18.760000000000002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7.8435559999999995</v>
      </c>
      <c r="K26" s="23">
        <v>4.4836399999999994</v>
      </c>
      <c r="L26" s="23">
        <v>0</v>
      </c>
      <c r="M26" s="23">
        <v>0.95488399999999984</v>
      </c>
      <c r="N26" s="23">
        <v>5.4779199999999992</v>
      </c>
      <c r="O26" s="23">
        <f t="shared" si="8"/>
        <v>18.760000000000002</v>
      </c>
      <c r="P26" s="24"/>
      <c r="Q26" s="81">
        <f t="shared" si="9"/>
        <v>18.760000000000002</v>
      </c>
      <c r="S26" s="78">
        <f t="shared" si="1"/>
        <v>7.8435559999999995</v>
      </c>
      <c r="T26" s="78">
        <f t="shared" si="2"/>
        <v>4.4836399999999994</v>
      </c>
      <c r="U26" s="78">
        <f t="shared" si="3"/>
        <v>0</v>
      </c>
      <c r="V26" s="78">
        <f t="shared" si="4"/>
        <v>0.95488399999999984</v>
      </c>
      <c r="W26" s="78">
        <f t="shared" si="5"/>
        <v>5.4779199999999992</v>
      </c>
    </row>
    <row r="27" spans="1:23">
      <c r="A27" s="8" t="s">
        <v>69</v>
      </c>
      <c r="B27" s="22">
        <v>18.603999999999999</v>
      </c>
      <c r="C27" s="22">
        <f t="shared" si="6"/>
        <v>18.603999999999999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7.7783323999999991</v>
      </c>
      <c r="K27" s="23">
        <v>4.4463559999999989</v>
      </c>
      <c r="L27" s="23">
        <v>0</v>
      </c>
      <c r="M27" s="23">
        <v>0.94694359999999977</v>
      </c>
      <c r="N27" s="23">
        <v>5.4323679999999994</v>
      </c>
      <c r="O27" s="23">
        <f t="shared" si="8"/>
        <v>18.603999999999999</v>
      </c>
      <c r="P27" s="24"/>
      <c r="Q27" s="81">
        <f t="shared" si="9"/>
        <v>18.603999999999999</v>
      </c>
      <c r="S27" s="78">
        <f t="shared" si="1"/>
        <v>7.7783323999999991</v>
      </c>
      <c r="T27" s="78">
        <f t="shared" si="2"/>
        <v>4.4463559999999989</v>
      </c>
      <c r="U27" s="78">
        <f t="shared" si="3"/>
        <v>0</v>
      </c>
      <c r="V27" s="78">
        <f t="shared" si="4"/>
        <v>0.94694359999999977</v>
      </c>
      <c r="W27" s="78">
        <f t="shared" si="5"/>
        <v>5.4323679999999994</v>
      </c>
    </row>
    <row r="28" spans="1:23">
      <c r="A28" s="8" t="s">
        <v>70</v>
      </c>
      <c r="B28" s="22">
        <v>19.507999999999999</v>
      </c>
      <c r="C28" s="22">
        <f t="shared" si="6"/>
        <v>19.507999999999999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8.1562947999999995</v>
      </c>
      <c r="K28" s="23">
        <v>4.6624119999999989</v>
      </c>
      <c r="L28" s="23">
        <v>0</v>
      </c>
      <c r="M28" s="23">
        <v>0.99295719999999976</v>
      </c>
      <c r="N28" s="23">
        <v>5.6963359999999996</v>
      </c>
      <c r="O28" s="23">
        <f t="shared" si="8"/>
        <v>19.507999999999999</v>
      </c>
      <c r="P28" s="24"/>
      <c r="Q28" s="81">
        <f t="shared" si="9"/>
        <v>19.507999999999999</v>
      </c>
      <c r="S28" s="78">
        <f t="shared" si="1"/>
        <v>8.1562947999999995</v>
      </c>
      <c r="T28" s="78">
        <f t="shared" si="2"/>
        <v>4.6624119999999989</v>
      </c>
      <c r="U28" s="78">
        <f t="shared" si="3"/>
        <v>0</v>
      </c>
      <c r="V28" s="78">
        <f t="shared" si="4"/>
        <v>0.99295719999999976</v>
      </c>
      <c r="W28" s="78">
        <f t="shared" si="5"/>
        <v>5.6963359999999996</v>
      </c>
    </row>
    <row r="29" spans="1:23">
      <c r="A29" s="8" t="s">
        <v>71</v>
      </c>
      <c r="B29" s="22">
        <v>19.2</v>
      </c>
      <c r="C29" s="22">
        <f t="shared" si="6"/>
        <v>19.2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8.0275199999999991</v>
      </c>
      <c r="K29" s="23">
        <v>4.5887999999999991</v>
      </c>
      <c r="L29" s="23">
        <v>0</v>
      </c>
      <c r="M29" s="23">
        <v>0.97727999999999982</v>
      </c>
      <c r="N29" s="23">
        <v>5.6063999999999989</v>
      </c>
      <c r="O29" s="23">
        <f t="shared" si="8"/>
        <v>19.2</v>
      </c>
      <c r="P29" s="24"/>
      <c r="Q29" s="81">
        <f t="shared" si="9"/>
        <v>19.2</v>
      </c>
      <c r="S29" s="78">
        <f t="shared" si="1"/>
        <v>8.0275199999999991</v>
      </c>
      <c r="T29" s="78">
        <f t="shared" si="2"/>
        <v>4.5887999999999991</v>
      </c>
      <c r="U29" s="78">
        <f t="shared" si="3"/>
        <v>0</v>
      </c>
      <c r="V29" s="78">
        <f t="shared" si="4"/>
        <v>0.97727999999999982</v>
      </c>
      <c r="W29" s="78">
        <f t="shared" si="5"/>
        <v>5.6063999999999989</v>
      </c>
    </row>
    <row r="30" spans="1:23">
      <c r="A30" s="8" t="s">
        <v>72</v>
      </c>
      <c r="B30" s="22">
        <v>19.488</v>
      </c>
      <c r="C30" s="22">
        <f t="shared" si="6"/>
        <v>19.488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8.1479327999999995</v>
      </c>
      <c r="K30" s="23">
        <v>4.6576319999999996</v>
      </c>
      <c r="L30" s="23">
        <v>0</v>
      </c>
      <c r="M30" s="23">
        <v>0.9919391999999998</v>
      </c>
      <c r="N30" s="23">
        <v>5.6904959999999987</v>
      </c>
      <c r="O30" s="23">
        <f t="shared" si="8"/>
        <v>19.488</v>
      </c>
      <c r="P30" s="24"/>
      <c r="Q30" s="81">
        <f t="shared" si="9"/>
        <v>19.488</v>
      </c>
      <c r="S30" s="78">
        <f t="shared" si="1"/>
        <v>8.1479327999999995</v>
      </c>
      <c r="T30" s="78">
        <f t="shared" si="2"/>
        <v>4.6576319999999996</v>
      </c>
      <c r="U30" s="78">
        <f t="shared" si="3"/>
        <v>0</v>
      </c>
      <c r="V30" s="78">
        <f t="shared" si="4"/>
        <v>0.9919391999999998</v>
      </c>
      <c r="W30" s="78">
        <f t="shared" si="5"/>
        <v>5.6904959999999987</v>
      </c>
    </row>
    <row r="31" spans="1:23">
      <c r="A31" s="8" t="s">
        <v>73</v>
      </c>
      <c r="B31" s="22">
        <v>19.007999999999999</v>
      </c>
      <c r="C31" s="22">
        <f t="shared" si="6"/>
        <v>19.007999999999999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7.9472447999999982</v>
      </c>
      <c r="K31" s="23">
        <v>4.5429119999999985</v>
      </c>
      <c r="L31" s="23">
        <v>0</v>
      </c>
      <c r="M31" s="23">
        <v>0.96750719999999968</v>
      </c>
      <c r="N31" s="23">
        <v>5.5503359999999988</v>
      </c>
      <c r="O31" s="23">
        <f t="shared" si="8"/>
        <v>19.007999999999999</v>
      </c>
      <c r="P31" s="24"/>
      <c r="Q31" s="81">
        <f t="shared" si="9"/>
        <v>19.007999999999999</v>
      </c>
      <c r="S31" s="78">
        <f t="shared" si="1"/>
        <v>7.9472447999999982</v>
      </c>
      <c r="T31" s="78">
        <f t="shared" si="2"/>
        <v>4.5429119999999985</v>
      </c>
      <c r="U31" s="78">
        <f t="shared" si="3"/>
        <v>0</v>
      </c>
      <c r="V31" s="78">
        <f t="shared" si="4"/>
        <v>0.96750719999999968</v>
      </c>
      <c r="W31" s="78">
        <f t="shared" si="5"/>
        <v>5.5503359999999988</v>
      </c>
    </row>
    <row r="32" spans="1:23">
      <c r="A32" s="8" t="s">
        <v>74</v>
      </c>
      <c r="B32" s="22">
        <v>19.2</v>
      </c>
      <c r="C32" s="22">
        <f t="shared" si="6"/>
        <v>19.2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8.0275199999999991</v>
      </c>
      <c r="K32" s="23">
        <v>4.5887999999999991</v>
      </c>
      <c r="L32" s="23">
        <v>0</v>
      </c>
      <c r="M32" s="23">
        <v>0.97727999999999982</v>
      </c>
      <c r="N32" s="23">
        <v>5.6063999999999989</v>
      </c>
      <c r="O32" s="23">
        <f t="shared" si="8"/>
        <v>19.2</v>
      </c>
      <c r="P32" s="24"/>
      <c r="Q32" s="81">
        <f t="shared" si="9"/>
        <v>19.2</v>
      </c>
      <c r="S32" s="78">
        <f t="shared" si="1"/>
        <v>8.0275199999999991</v>
      </c>
      <c r="T32" s="78">
        <f t="shared" si="2"/>
        <v>4.5887999999999991</v>
      </c>
      <c r="U32" s="78">
        <f t="shared" si="3"/>
        <v>0</v>
      </c>
      <c r="V32" s="78">
        <f t="shared" si="4"/>
        <v>0.97727999999999982</v>
      </c>
      <c r="W32" s="78">
        <f t="shared" si="5"/>
        <v>5.6063999999999989</v>
      </c>
    </row>
    <row r="33" spans="1:23">
      <c r="A33" s="8" t="s">
        <v>75</v>
      </c>
      <c r="B33" s="22">
        <v>19.431999999999999</v>
      </c>
      <c r="C33" s="22">
        <f t="shared" si="6"/>
        <v>19.431999999999999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8.1245191999999982</v>
      </c>
      <c r="K33" s="23">
        <v>4.6442479999999984</v>
      </c>
      <c r="L33" s="23">
        <v>0</v>
      </c>
      <c r="M33" s="23">
        <v>0.98908879999999977</v>
      </c>
      <c r="N33" s="23">
        <v>5.6741439999999992</v>
      </c>
      <c r="O33" s="23">
        <f t="shared" si="8"/>
        <v>19.431999999999999</v>
      </c>
      <c r="P33" s="24"/>
      <c r="Q33" s="81">
        <f t="shared" si="9"/>
        <v>19.431999999999999</v>
      </c>
      <c r="S33" s="78">
        <f t="shared" si="1"/>
        <v>8.1245191999999982</v>
      </c>
      <c r="T33" s="78">
        <f t="shared" si="2"/>
        <v>4.6442479999999984</v>
      </c>
      <c r="U33" s="78">
        <f t="shared" si="3"/>
        <v>0</v>
      </c>
      <c r="V33" s="78">
        <f t="shared" si="4"/>
        <v>0.98908879999999977</v>
      </c>
      <c r="W33" s="78">
        <f t="shared" si="5"/>
        <v>5.6741439999999992</v>
      </c>
    </row>
    <row r="34" spans="1:23">
      <c r="A34" s="8" t="s">
        <v>76</v>
      </c>
      <c r="B34" s="22">
        <v>19.431999999999999</v>
      </c>
      <c r="C34" s="22">
        <f t="shared" si="6"/>
        <v>19.431999999999999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8.1245191999999982</v>
      </c>
      <c r="K34" s="23">
        <v>4.6442479999999984</v>
      </c>
      <c r="L34" s="23">
        <v>0</v>
      </c>
      <c r="M34" s="23">
        <v>0.98908879999999977</v>
      </c>
      <c r="N34" s="23">
        <v>5.6741439999999992</v>
      </c>
      <c r="O34" s="23">
        <f t="shared" si="8"/>
        <v>19.431999999999999</v>
      </c>
      <c r="P34" s="24"/>
      <c r="Q34" s="81">
        <f t="shared" si="9"/>
        <v>19.431999999999999</v>
      </c>
      <c r="S34" s="78">
        <f t="shared" si="1"/>
        <v>8.1245191999999982</v>
      </c>
      <c r="T34" s="78">
        <f t="shared" si="2"/>
        <v>4.6442479999999984</v>
      </c>
      <c r="U34" s="78">
        <f t="shared" si="3"/>
        <v>0</v>
      </c>
      <c r="V34" s="78">
        <f t="shared" si="4"/>
        <v>0.98908879999999977</v>
      </c>
      <c r="W34" s="78">
        <f t="shared" si="5"/>
        <v>5.6741439999999992</v>
      </c>
    </row>
    <row r="35" spans="1:23">
      <c r="A35" s="8" t="s">
        <v>77</v>
      </c>
      <c r="B35" s="22">
        <v>19.468</v>
      </c>
      <c r="C35" s="22">
        <f t="shared" si="6"/>
        <v>19.468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8.1395707999999996</v>
      </c>
      <c r="K35" s="23">
        <v>4.6528519999999993</v>
      </c>
      <c r="L35" s="23">
        <v>0</v>
      </c>
      <c r="M35" s="23">
        <v>0.99092119999999984</v>
      </c>
      <c r="N35" s="23">
        <v>5.6846559999999995</v>
      </c>
      <c r="O35" s="23">
        <f t="shared" si="8"/>
        <v>19.468</v>
      </c>
      <c r="P35" s="24"/>
      <c r="Q35" s="81">
        <f t="shared" si="9"/>
        <v>19.468</v>
      </c>
      <c r="S35" s="78">
        <f t="shared" si="1"/>
        <v>8.1395707999999996</v>
      </c>
      <c r="T35" s="78">
        <f t="shared" si="2"/>
        <v>4.6528519999999993</v>
      </c>
      <c r="U35" s="78">
        <f t="shared" si="3"/>
        <v>0</v>
      </c>
      <c r="V35" s="78">
        <f t="shared" si="4"/>
        <v>0.99092119999999984</v>
      </c>
      <c r="W35" s="78">
        <f t="shared" si="5"/>
        <v>5.6846559999999995</v>
      </c>
    </row>
    <row r="36" spans="1:23">
      <c r="A36" s="8" t="s">
        <v>78</v>
      </c>
      <c r="B36" s="22">
        <v>19.776</v>
      </c>
      <c r="C36" s="22">
        <f t="shared" si="6"/>
        <v>19.776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8.2683455999999982</v>
      </c>
      <c r="K36" s="23">
        <v>4.7264639999999991</v>
      </c>
      <c r="L36" s="23">
        <v>0</v>
      </c>
      <c r="M36" s="23">
        <v>1.0065983999999999</v>
      </c>
      <c r="N36" s="23">
        <v>5.7745919999999993</v>
      </c>
      <c r="O36" s="23">
        <f t="shared" si="8"/>
        <v>19.776</v>
      </c>
      <c r="P36" s="24"/>
      <c r="Q36" s="81">
        <f t="shared" si="9"/>
        <v>19.776</v>
      </c>
      <c r="S36" s="78">
        <f t="shared" si="1"/>
        <v>8.2683455999999982</v>
      </c>
      <c r="T36" s="78">
        <f t="shared" si="2"/>
        <v>4.7264639999999991</v>
      </c>
      <c r="U36" s="78">
        <f t="shared" si="3"/>
        <v>0</v>
      </c>
      <c r="V36" s="78">
        <f t="shared" si="4"/>
        <v>1.0065983999999999</v>
      </c>
      <c r="W36" s="78">
        <f t="shared" si="5"/>
        <v>5.7745919999999993</v>
      </c>
    </row>
    <row r="37" spans="1:23">
      <c r="A37" s="8" t="s">
        <v>79</v>
      </c>
      <c r="B37" s="22">
        <v>19.928000000000001</v>
      </c>
      <c r="C37" s="22">
        <f t="shared" si="6"/>
        <v>19.928000000000001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8.3318967999999991</v>
      </c>
      <c r="K37" s="23">
        <v>4.7627919999999992</v>
      </c>
      <c r="L37" s="23">
        <v>0</v>
      </c>
      <c r="M37" s="23">
        <v>1.0143351999999999</v>
      </c>
      <c r="N37" s="23">
        <v>5.8189759999999993</v>
      </c>
      <c r="O37" s="23">
        <f t="shared" si="8"/>
        <v>19.928000000000001</v>
      </c>
      <c r="P37" s="24"/>
      <c r="Q37" s="81">
        <f t="shared" si="9"/>
        <v>19.928000000000001</v>
      </c>
      <c r="S37" s="78">
        <f t="shared" si="1"/>
        <v>8.3318967999999991</v>
      </c>
      <c r="T37" s="78">
        <f t="shared" si="2"/>
        <v>4.7627919999999992</v>
      </c>
      <c r="U37" s="78">
        <f t="shared" si="3"/>
        <v>0</v>
      </c>
      <c r="V37" s="78">
        <f t="shared" si="4"/>
        <v>1.0143351999999999</v>
      </c>
      <c r="W37" s="78">
        <f t="shared" si="5"/>
        <v>5.8189759999999993</v>
      </c>
    </row>
    <row r="38" spans="1:23">
      <c r="A38" s="8" t="s">
        <v>80</v>
      </c>
      <c r="B38" s="22">
        <v>19.315999999999999</v>
      </c>
      <c r="C38" s="22">
        <f t="shared" si="6"/>
        <v>19.315999999999999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8.0760195999999986</v>
      </c>
      <c r="K38" s="23">
        <v>4.6165239999999992</v>
      </c>
      <c r="L38" s="23">
        <v>0</v>
      </c>
      <c r="M38" s="23">
        <v>0.98318439999999985</v>
      </c>
      <c r="N38" s="23">
        <v>5.6402719999999995</v>
      </c>
      <c r="O38" s="23">
        <f t="shared" si="8"/>
        <v>19.315999999999999</v>
      </c>
      <c r="P38" s="24"/>
      <c r="Q38" s="81">
        <f t="shared" si="9"/>
        <v>19.315999999999999</v>
      </c>
      <c r="S38" s="78">
        <f t="shared" si="1"/>
        <v>8.0760195999999986</v>
      </c>
      <c r="T38" s="78">
        <f t="shared" si="2"/>
        <v>4.6165239999999992</v>
      </c>
      <c r="U38" s="78">
        <f t="shared" si="3"/>
        <v>0</v>
      </c>
      <c r="V38" s="78">
        <f t="shared" si="4"/>
        <v>0.98318439999999985</v>
      </c>
      <c r="W38" s="78">
        <f t="shared" si="5"/>
        <v>5.6402719999999995</v>
      </c>
    </row>
    <row r="39" spans="1:23">
      <c r="A39" s="8" t="s">
        <v>81</v>
      </c>
      <c r="B39" s="22">
        <v>18.643999999999998</v>
      </c>
      <c r="C39" s="22">
        <f t="shared" si="6"/>
        <v>18.643999999999998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7.7950563999999982</v>
      </c>
      <c r="K39" s="23">
        <v>4.4559159999999984</v>
      </c>
      <c r="L39" s="23">
        <v>0</v>
      </c>
      <c r="M39" s="23">
        <v>0.9489795999999997</v>
      </c>
      <c r="N39" s="23">
        <v>5.4440479999999987</v>
      </c>
      <c r="O39" s="23">
        <f t="shared" si="8"/>
        <v>18.643999999999998</v>
      </c>
      <c r="P39" s="24"/>
      <c r="Q39" s="81">
        <f t="shared" si="9"/>
        <v>18.643999999999998</v>
      </c>
      <c r="S39" s="78">
        <f t="shared" si="1"/>
        <v>7.7950563999999982</v>
      </c>
      <c r="T39" s="78">
        <f t="shared" si="2"/>
        <v>4.4559159999999984</v>
      </c>
      <c r="U39" s="78">
        <f t="shared" si="3"/>
        <v>0</v>
      </c>
      <c r="V39" s="78">
        <f t="shared" si="4"/>
        <v>0.9489795999999997</v>
      </c>
      <c r="W39" s="78">
        <f t="shared" si="5"/>
        <v>5.4440479999999987</v>
      </c>
    </row>
    <row r="40" spans="1:23">
      <c r="A40" s="8" t="s">
        <v>82</v>
      </c>
      <c r="B40" s="22">
        <v>18.603999999999999</v>
      </c>
      <c r="C40" s="22">
        <f t="shared" si="6"/>
        <v>18.603999999999999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7.7783323999999991</v>
      </c>
      <c r="K40" s="23">
        <v>4.4463559999999989</v>
      </c>
      <c r="L40" s="23">
        <v>0</v>
      </c>
      <c r="M40" s="23">
        <v>0.94694359999999977</v>
      </c>
      <c r="N40" s="23">
        <v>5.4323679999999994</v>
      </c>
      <c r="O40" s="23">
        <f t="shared" si="8"/>
        <v>18.603999999999999</v>
      </c>
      <c r="P40" s="24"/>
      <c r="Q40" s="81">
        <f t="shared" si="9"/>
        <v>18.603999999999999</v>
      </c>
      <c r="S40" s="78">
        <f t="shared" si="1"/>
        <v>7.7783323999999991</v>
      </c>
      <c r="T40" s="78">
        <f t="shared" si="2"/>
        <v>4.4463559999999989</v>
      </c>
      <c r="U40" s="78">
        <f t="shared" si="3"/>
        <v>0</v>
      </c>
      <c r="V40" s="78">
        <f t="shared" si="4"/>
        <v>0.94694359999999977</v>
      </c>
      <c r="W40" s="78">
        <f t="shared" si="5"/>
        <v>5.4323679999999994</v>
      </c>
    </row>
    <row r="41" spans="1:23">
      <c r="A41" s="8" t="s">
        <v>83</v>
      </c>
      <c r="B41" s="22">
        <v>18.527999999999999</v>
      </c>
      <c r="C41" s="22">
        <f t="shared" si="6"/>
        <v>18.527999999999999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7.7465567999999987</v>
      </c>
      <c r="K41" s="23">
        <v>4.4281919999999992</v>
      </c>
      <c r="L41" s="23">
        <v>0</v>
      </c>
      <c r="M41" s="23">
        <v>0.94307519999999978</v>
      </c>
      <c r="N41" s="23">
        <v>5.4101759999999981</v>
      </c>
      <c r="O41" s="23">
        <f t="shared" si="8"/>
        <v>18.527999999999999</v>
      </c>
      <c r="P41" s="24"/>
      <c r="Q41" s="81">
        <f t="shared" si="9"/>
        <v>18.527999999999999</v>
      </c>
      <c r="S41" s="78">
        <f t="shared" si="1"/>
        <v>7.7465567999999987</v>
      </c>
      <c r="T41" s="78">
        <f t="shared" si="2"/>
        <v>4.4281919999999992</v>
      </c>
      <c r="U41" s="78">
        <f t="shared" si="3"/>
        <v>0</v>
      </c>
      <c r="V41" s="78">
        <f t="shared" si="4"/>
        <v>0.94307519999999978</v>
      </c>
      <c r="W41" s="78">
        <f t="shared" si="5"/>
        <v>5.4101759999999981</v>
      </c>
    </row>
    <row r="42" spans="1:23">
      <c r="A42" s="8" t="s">
        <v>84</v>
      </c>
      <c r="B42" s="22">
        <v>18.411999999999999</v>
      </c>
      <c r="C42" s="22">
        <f t="shared" si="6"/>
        <v>18.411999999999999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7.6980571999999983</v>
      </c>
      <c r="K42" s="23">
        <v>4.4004679999999992</v>
      </c>
      <c r="L42" s="23">
        <v>0</v>
      </c>
      <c r="M42" s="23">
        <v>0.93717079999999986</v>
      </c>
      <c r="N42" s="23">
        <v>5.3763039999999993</v>
      </c>
      <c r="O42" s="23">
        <f t="shared" si="8"/>
        <v>18.411999999999999</v>
      </c>
      <c r="P42" s="24"/>
      <c r="Q42" s="81">
        <f t="shared" si="9"/>
        <v>18.411999999999999</v>
      </c>
      <c r="S42" s="78">
        <f t="shared" si="1"/>
        <v>7.6980571999999983</v>
      </c>
      <c r="T42" s="78">
        <f t="shared" si="2"/>
        <v>4.4004679999999992</v>
      </c>
      <c r="U42" s="78">
        <f t="shared" si="3"/>
        <v>0</v>
      </c>
      <c r="V42" s="78">
        <f t="shared" si="4"/>
        <v>0.93717079999999986</v>
      </c>
      <c r="W42" s="78">
        <f t="shared" si="5"/>
        <v>5.3763039999999993</v>
      </c>
    </row>
    <row r="43" spans="1:23">
      <c r="A43" s="8" t="s">
        <v>85</v>
      </c>
      <c r="B43" s="22">
        <v>18.856000000000002</v>
      </c>
      <c r="C43" s="22">
        <f t="shared" si="6"/>
        <v>18.856000000000002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7.8836936</v>
      </c>
      <c r="K43" s="23">
        <v>4.5065839999999993</v>
      </c>
      <c r="L43" s="23">
        <v>0</v>
      </c>
      <c r="M43" s="23">
        <v>0.95977039999999991</v>
      </c>
      <c r="N43" s="23">
        <v>5.5059519999999997</v>
      </c>
      <c r="O43" s="23">
        <f t="shared" si="8"/>
        <v>18.856000000000002</v>
      </c>
      <c r="P43" s="24"/>
      <c r="Q43" s="81">
        <f t="shared" si="9"/>
        <v>18.856000000000002</v>
      </c>
      <c r="S43" s="78">
        <f t="shared" si="1"/>
        <v>7.8836936</v>
      </c>
      <c r="T43" s="78">
        <f t="shared" si="2"/>
        <v>4.5065839999999993</v>
      </c>
      <c r="U43" s="78">
        <f t="shared" si="3"/>
        <v>0</v>
      </c>
      <c r="V43" s="78">
        <f t="shared" si="4"/>
        <v>0.95977039999999991</v>
      </c>
      <c r="W43" s="78">
        <f t="shared" si="5"/>
        <v>5.5059519999999997</v>
      </c>
    </row>
    <row r="44" spans="1:23">
      <c r="A44" s="8" t="s">
        <v>86</v>
      </c>
      <c r="B44" s="22">
        <v>19.143999999999998</v>
      </c>
      <c r="C44" s="22">
        <f t="shared" si="6"/>
        <v>19.143999999999998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8.0041063999999977</v>
      </c>
      <c r="K44" s="23">
        <v>4.5754159999999988</v>
      </c>
      <c r="L44" s="23">
        <v>0</v>
      </c>
      <c r="M44" s="23">
        <v>0.97442959999999967</v>
      </c>
      <c r="N44" s="23">
        <v>5.5900479999999986</v>
      </c>
      <c r="O44" s="23">
        <f t="shared" si="8"/>
        <v>19.143999999999998</v>
      </c>
      <c r="P44" s="24"/>
      <c r="Q44" s="81">
        <f t="shared" si="9"/>
        <v>19.143999999999998</v>
      </c>
      <c r="S44" s="78">
        <f t="shared" si="1"/>
        <v>8.0041063999999977</v>
      </c>
      <c r="T44" s="78">
        <f t="shared" si="2"/>
        <v>4.5754159999999988</v>
      </c>
      <c r="U44" s="78">
        <f t="shared" si="3"/>
        <v>0</v>
      </c>
      <c r="V44" s="78">
        <f t="shared" si="4"/>
        <v>0.97442959999999967</v>
      </c>
      <c r="W44" s="78">
        <f t="shared" si="5"/>
        <v>5.5900479999999986</v>
      </c>
    </row>
    <row r="45" spans="1:23">
      <c r="A45" s="8" t="s">
        <v>87</v>
      </c>
      <c r="B45" s="22">
        <v>19.315999999999999</v>
      </c>
      <c r="C45" s="22">
        <f t="shared" si="6"/>
        <v>19.315999999999999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8.0760195999999986</v>
      </c>
      <c r="K45" s="23">
        <v>4.6165239999999992</v>
      </c>
      <c r="L45" s="23">
        <v>0</v>
      </c>
      <c r="M45" s="23">
        <v>0.98318439999999985</v>
      </c>
      <c r="N45" s="23">
        <v>5.6402719999999995</v>
      </c>
      <c r="O45" s="23">
        <f t="shared" si="8"/>
        <v>19.315999999999999</v>
      </c>
      <c r="P45" s="24"/>
      <c r="Q45" s="81">
        <f t="shared" si="9"/>
        <v>19.315999999999999</v>
      </c>
      <c r="S45" s="78">
        <f t="shared" si="1"/>
        <v>8.0760195999999986</v>
      </c>
      <c r="T45" s="78">
        <f t="shared" si="2"/>
        <v>4.6165239999999992</v>
      </c>
      <c r="U45" s="78">
        <f t="shared" si="3"/>
        <v>0</v>
      </c>
      <c r="V45" s="78">
        <f t="shared" si="4"/>
        <v>0.98318439999999985</v>
      </c>
      <c r="W45" s="78">
        <f t="shared" si="5"/>
        <v>5.6402719999999995</v>
      </c>
    </row>
    <row r="46" spans="1:23">
      <c r="A46" s="8" t="s">
        <v>88</v>
      </c>
      <c r="B46" s="22">
        <v>18.968</v>
      </c>
      <c r="C46" s="22">
        <f t="shared" si="6"/>
        <v>18.968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7.9305207999999991</v>
      </c>
      <c r="K46" s="23">
        <v>4.5333519999999989</v>
      </c>
      <c r="L46" s="23">
        <v>0</v>
      </c>
      <c r="M46" s="23">
        <v>0.96547119999999975</v>
      </c>
      <c r="N46" s="23">
        <v>5.5386559999999987</v>
      </c>
      <c r="O46" s="23">
        <f t="shared" si="8"/>
        <v>18.968</v>
      </c>
      <c r="P46" s="24"/>
      <c r="Q46" s="81">
        <f t="shared" si="9"/>
        <v>18.968</v>
      </c>
      <c r="S46" s="78">
        <f t="shared" si="1"/>
        <v>7.9305207999999991</v>
      </c>
      <c r="T46" s="78">
        <f t="shared" si="2"/>
        <v>4.5333519999999989</v>
      </c>
      <c r="U46" s="78">
        <f t="shared" si="3"/>
        <v>0</v>
      </c>
      <c r="V46" s="78">
        <f t="shared" si="4"/>
        <v>0.96547119999999975</v>
      </c>
      <c r="W46" s="78">
        <f t="shared" si="5"/>
        <v>5.5386559999999987</v>
      </c>
    </row>
    <row r="47" spans="1:23">
      <c r="A47" s="8" t="s">
        <v>89</v>
      </c>
      <c r="B47" s="22">
        <v>19.832000000000001</v>
      </c>
      <c r="C47" s="22">
        <f t="shared" si="6"/>
        <v>19.832000000000001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8.2917591999999996</v>
      </c>
      <c r="K47" s="23">
        <v>4.7398479999999994</v>
      </c>
      <c r="L47" s="23">
        <v>0</v>
      </c>
      <c r="M47" s="23">
        <v>1.0094487999999999</v>
      </c>
      <c r="N47" s="23">
        <v>5.7909439999999996</v>
      </c>
      <c r="O47" s="23">
        <f t="shared" si="8"/>
        <v>19.832000000000001</v>
      </c>
      <c r="P47" s="24"/>
      <c r="Q47" s="81">
        <f t="shared" si="9"/>
        <v>19.832000000000001</v>
      </c>
      <c r="S47" s="78">
        <f t="shared" si="1"/>
        <v>8.2917591999999996</v>
      </c>
      <c r="T47" s="78">
        <f t="shared" si="2"/>
        <v>4.7398479999999994</v>
      </c>
      <c r="U47" s="78">
        <f t="shared" si="3"/>
        <v>0</v>
      </c>
      <c r="V47" s="78">
        <f t="shared" si="4"/>
        <v>1.0094487999999999</v>
      </c>
      <c r="W47" s="78">
        <f t="shared" si="5"/>
        <v>5.7909439999999996</v>
      </c>
    </row>
    <row r="48" spans="1:23">
      <c r="A48" s="8" t="s">
        <v>90</v>
      </c>
      <c r="B48" s="22">
        <v>19.911999999999999</v>
      </c>
      <c r="C48" s="22">
        <f t="shared" si="6"/>
        <v>19.911999999999999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8.3252071999999995</v>
      </c>
      <c r="K48" s="23">
        <v>4.7589679999999985</v>
      </c>
      <c r="L48" s="23">
        <v>0</v>
      </c>
      <c r="M48" s="23">
        <v>1.0135207999999998</v>
      </c>
      <c r="N48" s="23">
        <v>5.814303999999999</v>
      </c>
      <c r="O48" s="23">
        <f t="shared" si="8"/>
        <v>19.911999999999999</v>
      </c>
      <c r="P48" s="24"/>
      <c r="Q48" s="81">
        <f t="shared" si="9"/>
        <v>19.911999999999999</v>
      </c>
      <c r="S48" s="78">
        <f t="shared" si="1"/>
        <v>8.3252071999999995</v>
      </c>
      <c r="T48" s="78">
        <f t="shared" si="2"/>
        <v>4.7589679999999985</v>
      </c>
      <c r="U48" s="78">
        <f t="shared" si="3"/>
        <v>0</v>
      </c>
      <c r="V48" s="78">
        <f t="shared" si="4"/>
        <v>1.0135207999999998</v>
      </c>
      <c r="W48" s="78">
        <f t="shared" si="5"/>
        <v>5.814303999999999</v>
      </c>
    </row>
    <row r="49" spans="1:23">
      <c r="A49" s="8" t="s">
        <v>91</v>
      </c>
      <c r="B49" s="22">
        <v>19.623999999999999</v>
      </c>
      <c r="C49" s="22">
        <f t="shared" si="6"/>
        <v>19.623999999999999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8.204794399999999</v>
      </c>
      <c r="K49" s="23">
        <v>4.690135999999999</v>
      </c>
      <c r="L49" s="23">
        <v>0</v>
      </c>
      <c r="M49" s="23">
        <v>0.99886159999999979</v>
      </c>
      <c r="N49" s="23">
        <v>5.7302079999999984</v>
      </c>
      <c r="O49" s="23">
        <f t="shared" si="8"/>
        <v>19.623999999999999</v>
      </c>
      <c r="P49" s="24"/>
      <c r="Q49" s="81">
        <f t="shared" si="9"/>
        <v>19.623999999999999</v>
      </c>
      <c r="S49" s="78">
        <f t="shared" si="1"/>
        <v>8.204794399999999</v>
      </c>
      <c r="T49" s="78">
        <f t="shared" si="2"/>
        <v>4.690135999999999</v>
      </c>
      <c r="U49" s="78">
        <f t="shared" si="3"/>
        <v>0</v>
      </c>
      <c r="V49" s="78">
        <f t="shared" si="4"/>
        <v>0.99886159999999979</v>
      </c>
      <c r="W49" s="78">
        <f t="shared" si="5"/>
        <v>5.7302079999999984</v>
      </c>
    </row>
    <row r="50" spans="1:23">
      <c r="A50" s="8" t="s">
        <v>92</v>
      </c>
      <c r="B50" s="22">
        <v>19.18</v>
      </c>
      <c r="C50" s="22">
        <f t="shared" si="6"/>
        <v>19.18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8.0191579999999991</v>
      </c>
      <c r="K50" s="23">
        <v>4.5840199999999989</v>
      </c>
      <c r="L50" s="23">
        <v>0</v>
      </c>
      <c r="M50" s="23">
        <v>0.97626199999999985</v>
      </c>
      <c r="N50" s="23">
        <v>5.6005599999999989</v>
      </c>
      <c r="O50" s="23">
        <f t="shared" si="8"/>
        <v>19.18</v>
      </c>
      <c r="P50" s="24"/>
      <c r="Q50" s="81">
        <f t="shared" si="9"/>
        <v>19.18</v>
      </c>
      <c r="S50" s="78">
        <f t="shared" si="1"/>
        <v>8.0191579999999991</v>
      </c>
      <c r="T50" s="78">
        <f t="shared" si="2"/>
        <v>4.5840199999999989</v>
      </c>
      <c r="U50" s="78">
        <f t="shared" si="3"/>
        <v>0</v>
      </c>
      <c r="V50" s="78">
        <f t="shared" si="4"/>
        <v>0.97626199999999985</v>
      </c>
      <c r="W50" s="78">
        <f t="shared" si="5"/>
        <v>5.6005599999999989</v>
      </c>
    </row>
    <row r="51" spans="1:23">
      <c r="A51" s="8" t="s">
        <v>93</v>
      </c>
      <c r="B51" s="22">
        <v>19.352</v>
      </c>
      <c r="C51" s="22">
        <f t="shared" si="6"/>
        <v>19.352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8.0910711999999982</v>
      </c>
      <c r="K51" s="23">
        <v>4.6251279999999992</v>
      </c>
      <c r="L51" s="23">
        <v>0</v>
      </c>
      <c r="M51" s="23">
        <v>0.9850167999999998</v>
      </c>
      <c r="N51" s="23">
        <v>5.6507839999999989</v>
      </c>
      <c r="O51" s="23">
        <f t="shared" si="8"/>
        <v>19.352</v>
      </c>
      <c r="P51" s="24"/>
      <c r="Q51" s="81">
        <f t="shared" si="9"/>
        <v>19.352</v>
      </c>
      <c r="S51" s="78">
        <f t="shared" si="1"/>
        <v>8.0910711999999982</v>
      </c>
      <c r="T51" s="78">
        <f t="shared" si="2"/>
        <v>4.6251279999999992</v>
      </c>
      <c r="U51" s="78">
        <f t="shared" si="3"/>
        <v>0</v>
      </c>
      <c r="V51" s="78">
        <f t="shared" si="4"/>
        <v>0.9850167999999998</v>
      </c>
      <c r="W51" s="78">
        <f t="shared" si="5"/>
        <v>5.6507839999999989</v>
      </c>
    </row>
    <row r="52" spans="1:23">
      <c r="A52" s="8" t="s">
        <v>94</v>
      </c>
      <c r="B52" s="22">
        <v>18.931999999999999</v>
      </c>
      <c r="C52" s="22">
        <f t="shared" si="6"/>
        <v>18.931999999999999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7.9154691999999987</v>
      </c>
      <c r="K52" s="23">
        <v>4.5247479999999989</v>
      </c>
      <c r="L52" s="23">
        <v>0</v>
      </c>
      <c r="M52" s="23">
        <v>0.9636387999999998</v>
      </c>
      <c r="N52" s="23">
        <v>5.5281439999999993</v>
      </c>
      <c r="O52" s="23">
        <f t="shared" si="8"/>
        <v>18.931999999999999</v>
      </c>
      <c r="P52" s="24"/>
      <c r="Q52" s="81">
        <f t="shared" si="9"/>
        <v>18.931999999999999</v>
      </c>
      <c r="S52" s="78">
        <f t="shared" si="1"/>
        <v>7.9154691999999987</v>
      </c>
      <c r="T52" s="78">
        <f t="shared" si="2"/>
        <v>4.5247479999999989</v>
      </c>
      <c r="U52" s="78">
        <f t="shared" si="3"/>
        <v>0</v>
      </c>
      <c r="V52" s="78">
        <f t="shared" si="4"/>
        <v>0.9636387999999998</v>
      </c>
      <c r="W52" s="78">
        <f t="shared" si="5"/>
        <v>5.5281439999999993</v>
      </c>
    </row>
    <row r="53" spans="1:23">
      <c r="A53" s="8" t="s">
        <v>95</v>
      </c>
      <c r="B53" s="22">
        <v>19.795999999999999</v>
      </c>
      <c r="C53" s="22">
        <f t="shared" si="6"/>
        <v>19.795999999999999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8.2767075999999982</v>
      </c>
      <c r="K53" s="23">
        <v>4.7312439999999993</v>
      </c>
      <c r="L53" s="23">
        <v>0</v>
      </c>
      <c r="M53" s="23">
        <v>1.0076163999999999</v>
      </c>
      <c r="N53" s="23">
        <v>5.7804319999999985</v>
      </c>
      <c r="O53" s="23">
        <f t="shared" si="8"/>
        <v>19.795999999999999</v>
      </c>
      <c r="P53" s="24"/>
      <c r="Q53" s="81">
        <f t="shared" si="9"/>
        <v>19.795999999999999</v>
      </c>
      <c r="S53" s="78">
        <f t="shared" si="1"/>
        <v>8.2767075999999982</v>
      </c>
      <c r="T53" s="78">
        <f t="shared" si="2"/>
        <v>4.7312439999999993</v>
      </c>
      <c r="U53" s="78">
        <f t="shared" si="3"/>
        <v>0</v>
      </c>
      <c r="V53" s="78">
        <f t="shared" si="4"/>
        <v>1.0076163999999999</v>
      </c>
      <c r="W53" s="78">
        <f t="shared" si="5"/>
        <v>5.7804319999999985</v>
      </c>
    </row>
    <row r="54" spans="1:23">
      <c r="A54" s="8" t="s">
        <v>96</v>
      </c>
      <c r="B54" s="22">
        <v>20.103999999999999</v>
      </c>
      <c r="C54" s="22">
        <f t="shared" si="6"/>
        <v>20.103999999999999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8.4054823999999986</v>
      </c>
      <c r="K54" s="23">
        <v>4.8048559999999991</v>
      </c>
      <c r="L54" s="23">
        <v>0</v>
      </c>
      <c r="M54" s="23">
        <v>1.0232935999999997</v>
      </c>
      <c r="N54" s="23">
        <v>5.8703679999999991</v>
      </c>
      <c r="O54" s="23">
        <f t="shared" si="8"/>
        <v>20.103999999999999</v>
      </c>
      <c r="P54" s="24"/>
      <c r="Q54" s="81">
        <f t="shared" si="9"/>
        <v>20.103999999999999</v>
      </c>
      <c r="S54" s="78">
        <f t="shared" si="1"/>
        <v>8.4054823999999986</v>
      </c>
      <c r="T54" s="78">
        <f t="shared" si="2"/>
        <v>4.8048559999999991</v>
      </c>
      <c r="U54" s="78">
        <f t="shared" si="3"/>
        <v>0</v>
      </c>
      <c r="V54" s="78">
        <f t="shared" si="4"/>
        <v>1.0232935999999997</v>
      </c>
      <c r="W54" s="78">
        <f t="shared" si="5"/>
        <v>5.8703679999999991</v>
      </c>
    </row>
    <row r="55" spans="1:23">
      <c r="A55" s="8" t="s">
        <v>97</v>
      </c>
      <c r="B55" s="22">
        <v>20.14</v>
      </c>
      <c r="C55" s="22">
        <f t="shared" si="6"/>
        <v>20.14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8.420534</v>
      </c>
      <c r="K55" s="23">
        <v>4.8134599999999992</v>
      </c>
      <c r="L55" s="23">
        <v>0</v>
      </c>
      <c r="M55" s="23">
        <v>1.025126</v>
      </c>
      <c r="N55" s="23">
        <v>5.8808799999999986</v>
      </c>
      <c r="O55" s="23">
        <f t="shared" si="8"/>
        <v>20.14</v>
      </c>
      <c r="P55" s="24"/>
      <c r="Q55" s="81">
        <f t="shared" si="9"/>
        <v>20.14</v>
      </c>
      <c r="S55" s="78">
        <f t="shared" si="1"/>
        <v>8.420534</v>
      </c>
      <c r="T55" s="78">
        <f t="shared" si="2"/>
        <v>4.8134599999999992</v>
      </c>
      <c r="U55" s="78">
        <f t="shared" si="3"/>
        <v>0</v>
      </c>
      <c r="V55" s="78">
        <f t="shared" si="4"/>
        <v>1.025126</v>
      </c>
      <c r="W55" s="78">
        <f t="shared" si="5"/>
        <v>5.8808799999999986</v>
      </c>
    </row>
    <row r="56" spans="1:23">
      <c r="A56" s="8" t="s">
        <v>98</v>
      </c>
      <c r="B56" s="22">
        <v>19.143999999999998</v>
      </c>
      <c r="C56" s="22">
        <f t="shared" si="6"/>
        <v>19.143999999999998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8.0041063999999977</v>
      </c>
      <c r="K56" s="23">
        <v>4.5754159999999988</v>
      </c>
      <c r="L56" s="23">
        <v>0</v>
      </c>
      <c r="M56" s="23">
        <v>0.97442959999999967</v>
      </c>
      <c r="N56" s="23">
        <v>5.5900479999999986</v>
      </c>
      <c r="O56" s="23">
        <f t="shared" si="8"/>
        <v>19.143999999999998</v>
      </c>
      <c r="P56" s="24"/>
      <c r="Q56" s="81">
        <f t="shared" si="9"/>
        <v>19.143999999999998</v>
      </c>
      <c r="S56" s="78">
        <f t="shared" si="1"/>
        <v>8.0041063999999977</v>
      </c>
      <c r="T56" s="78">
        <f t="shared" si="2"/>
        <v>4.5754159999999988</v>
      </c>
      <c r="U56" s="78">
        <f t="shared" si="3"/>
        <v>0</v>
      </c>
      <c r="V56" s="78">
        <f t="shared" si="4"/>
        <v>0.97442959999999967</v>
      </c>
      <c r="W56" s="78">
        <f t="shared" si="5"/>
        <v>5.5900479999999986</v>
      </c>
    </row>
    <row r="57" spans="1:23">
      <c r="A57" s="8" t="s">
        <v>99</v>
      </c>
      <c r="B57" s="22">
        <v>19.584</v>
      </c>
      <c r="C57" s="22">
        <f t="shared" si="6"/>
        <v>19.584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8.1880703999999991</v>
      </c>
      <c r="K57" s="23">
        <v>4.6805759999999994</v>
      </c>
      <c r="L57" s="23">
        <v>0</v>
      </c>
      <c r="M57" s="23">
        <v>0.99682559999999976</v>
      </c>
      <c r="N57" s="23">
        <v>5.7185279999999992</v>
      </c>
      <c r="O57" s="23">
        <f t="shared" si="8"/>
        <v>19.584</v>
      </c>
      <c r="P57" s="24"/>
      <c r="Q57" s="81">
        <f t="shared" si="9"/>
        <v>19.584</v>
      </c>
      <c r="S57" s="78">
        <f t="shared" si="1"/>
        <v>8.1880703999999991</v>
      </c>
      <c r="T57" s="78">
        <f t="shared" si="2"/>
        <v>4.6805759999999994</v>
      </c>
      <c r="U57" s="78">
        <f t="shared" si="3"/>
        <v>0</v>
      </c>
      <c r="V57" s="78">
        <f t="shared" si="4"/>
        <v>0.99682559999999976</v>
      </c>
      <c r="W57" s="78">
        <f t="shared" si="5"/>
        <v>5.7185279999999992</v>
      </c>
    </row>
    <row r="58" spans="1:23">
      <c r="A58" s="8" t="s">
        <v>100</v>
      </c>
      <c r="B58" s="22">
        <v>19.335999999999999</v>
      </c>
      <c r="C58" s="22">
        <f t="shared" si="6"/>
        <v>19.335999999999999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8.0843815999999986</v>
      </c>
      <c r="K58" s="23">
        <v>4.6213039999999985</v>
      </c>
      <c r="L58" s="23">
        <v>0</v>
      </c>
      <c r="M58" s="23">
        <v>0.98420239999999981</v>
      </c>
      <c r="N58" s="23">
        <v>5.6461119999999987</v>
      </c>
      <c r="O58" s="23">
        <f t="shared" si="8"/>
        <v>19.335999999999999</v>
      </c>
      <c r="P58" s="24"/>
      <c r="Q58" s="81">
        <f t="shared" si="9"/>
        <v>19.335999999999999</v>
      </c>
      <c r="S58" s="78">
        <f t="shared" si="1"/>
        <v>8.0843815999999986</v>
      </c>
      <c r="T58" s="78">
        <f t="shared" si="2"/>
        <v>4.6213039999999985</v>
      </c>
      <c r="U58" s="78">
        <f t="shared" si="3"/>
        <v>0</v>
      </c>
      <c r="V58" s="78">
        <f t="shared" si="4"/>
        <v>0.98420239999999981</v>
      </c>
      <c r="W58" s="78">
        <f t="shared" si="5"/>
        <v>5.6461119999999987</v>
      </c>
    </row>
    <row r="59" spans="1:23">
      <c r="A59" s="8" t="s">
        <v>101</v>
      </c>
      <c r="B59" s="22">
        <v>19.295999999999999</v>
      </c>
      <c r="C59" s="22">
        <f t="shared" si="6"/>
        <v>19.295999999999999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8.0676575999999987</v>
      </c>
      <c r="K59" s="23">
        <v>4.611743999999999</v>
      </c>
      <c r="L59" s="23">
        <v>0</v>
      </c>
      <c r="M59" s="23">
        <v>0.98216639999999988</v>
      </c>
      <c r="N59" s="23">
        <v>5.6344319999999986</v>
      </c>
      <c r="O59" s="23">
        <f t="shared" si="8"/>
        <v>19.295999999999999</v>
      </c>
      <c r="P59" s="24"/>
      <c r="Q59" s="81">
        <f t="shared" si="9"/>
        <v>19.295999999999999</v>
      </c>
      <c r="S59" s="78">
        <f t="shared" si="1"/>
        <v>8.0676575999999987</v>
      </c>
      <c r="T59" s="78">
        <f t="shared" si="2"/>
        <v>4.611743999999999</v>
      </c>
      <c r="U59" s="78">
        <f t="shared" si="3"/>
        <v>0</v>
      </c>
      <c r="V59" s="78">
        <f t="shared" si="4"/>
        <v>0.98216639999999988</v>
      </c>
      <c r="W59" s="78">
        <f t="shared" si="5"/>
        <v>5.6344319999999986</v>
      </c>
    </row>
    <row r="60" spans="1:23">
      <c r="A60" s="8" t="s">
        <v>102</v>
      </c>
      <c r="B60" s="22">
        <v>18.872</v>
      </c>
      <c r="C60" s="22">
        <f t="shared" si="6"/>
        <v>18.872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7.8903831999999987</v>
      </c>
      <c r="K60" s="23">
        <v>4.5104079999999991</v>
      </c>
      <c r="L60" s="23">
        <v>0</v>
      </c>
      <c r="M60" s="23">
        <v>0.96058479999999991</v>
      </c>
      <c r="N60" s="23">
        <v>5.5106239999999991</v>
      </c>
      <c r="O60" s="23">
        <f t="shared" si="8"/>
        <v>18.872</v>
      </c>
      <c r="P60" s="24"/>
      <c r="Q60" s="81">
        <f t="shared" si="9"/>
        <v>18.872</v>
      </c>
      <c r="S60" s="78">
        <f t="shared" si="1"/>
        <v>7.8903831999999987</v>
      </c>
      <c r="T60" s="78">
        <f t="shared" si="2"/>
        <v>4.5104079999999991</v>
      </c>
      <c r="U60" s="78">
        <f t="shared" si="3"/>
        <v>0</v>
      </c>
      <c r="V60" s="78">
        <f t="shared" si="4"/>
        <v>0.96058479999999991</v>
      </c>
      <c r="W60" s="78">
        <f t="shared" si="5"/>
        <v>5.5106239999999991</v>
      </c>
    </row>
    <row r="61" spans="1:23">
      <c r="A61" s="8" t="s">
        <v>103</v>
      </c>
      <c r="B61" s="22">
        <v>18.72</v>
      </c>
      <c r="C61" s="22">
        <f t="shared" si="6"/>
        <v>18.72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7.8268319999999987</v>
      </c>
      <c r="K61" s="23">
        <v>4.4740799999999989</v>
      </c>
      <c r="L61" s="23">
        <v>0</v>
      </c>
      <c r="M61" s="23">
        <v>0.95284799999999981</v>
      </c>
      <c r="N61" s="23">
        <v>5.4662399999999982</v>
      </c>
      <c r="O61" s="23">
        <f t="shared" si="8"/>
        <v>18.72</v>
      </c>
      <c r="P61" s="24"/>
      <c r="Q61" s="81">
        <f t="shared" si="9"/>
        <v>18.72</v>
      </c>
      <c r="S61" s="78">
        <f t="shared" si="1"/>
        <v>7.8268319999999987</v>
      </c>
      <c r="T61" s="78">
        <f t="shared" si="2"/>
        <v>4.4740799999999989</v>
      </c>
      <c r="U61" s="78">
        <f t="shared" si="3"/>
        <v>0</v>
      </c>
      <c r="V61" s="78">
        <f t="shared" si="4"/>
        <v>0.95284799999999981</v>
      </c>
      <c r="W61" s="78">
        <f t="shared" si="5"/>
        <v>5.4662399999999982</v>
      </c>
    </row>
    <row r="62" spans="1:23">
      <c r="A62" s="8" t="s">
        <v>104</v>
      </c>
      <c r="B62" s="22">
        <v>18.335999999999999</v>
      </c>
      <c r="C62" s="22">
        <f t="shared" si="6"/>
        <v>18.335999999999999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7.6662815999999987</v>
      </c>
      <c r="K62" s="23">
        <v>4.3823039999999986</v>
      </c>
      <c r="L62" s="23">
        <v>0</v>
      </c>
      <c r="M62" s="23">
        <v>0.93330239999999975</v>
      </c>
      <c r="N62" s="23">
        <v>5.354111999999998</v>
      </c>
      <c r="O62" s="23">
        <f t="shared" si="8"/>
        <v>18.335999999999999</v>
      </c>
      <c r="P62" s="24"/>
      <c r="Q62" s="81">
        <f t="shared" si="9"/>
        <v>18.335999999999999</v>
      </c>
      <c r="S62" s="78">
        <f t="shared" si="1"/>
        <v>7.6662815999999987</v>
      </c>
      <c r="T62" s="78">
        <f t="shared" si="2"/>
        <v>4.3823039999999986</v>
      </c>
      <c r="U62" s="78">
        <f t="shared" si="3"/>
        <v>0</v>
      </c>
      <c r="V62" s="78">
        <f t="shared" si="4"/>
        <v>0.93330239999999975</v>
      </c>
      <c r="W62" s="78">
        <f t="shared" si="5"/>
        <v>5.354111999999998</v>
      </c>
    </row>
    <row r="63" spans="1:23">
      <c r="A63" s="8" t="s">
        <v>105</v>
      </c>
      <c r="B63" s="22">
        <v>18.335999999999999</v>
      </c>
      <c r="C63" s="22">
        <f t="shared" si="6"/>
        <v>18.335999999999999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7.6662815999999987</v>
      </c>
      <c r="K63" s="23">
        <v>4.3823039999999986</v>
      </c>
      <c r="L63" s="23">
        <v>0</v>
      </c>
      <c r="M63" s="23">
        <v>0.93330239999999975</v>
      </c>
      <c r="N63" s="23">
        <v>5.354111999999998</v>
      </c>
      <c r="O63" s="23">
        <f t="shared" si="8"/>
        <v>18.335999999999999</v>
      </c>
      <c r="P63" s="24"/>
      <c r="Q63" s="81">
        <f t="shared" si="9"/>
        <v>18.335999999999999</v>
      </c>
      <c r="S63" s="78">
        <f t="shared" si="1"/>
        <v>7.6662815999999987</v>
      </c>
      <c r="T63" s="78">
        <f t="shared" si="2"/>
        <v>4.3823039999999986</v>
      </c>
      <c r="U63" s="78">
        <f t="shared" si="3"/>
        <v>0</v>
      </c>
      <c r="V63" s="78">
        <f t="shared" si="4"/>
        <v>0.93330239999999975</v>
      </c>
      <c r="W63" s="78">
        <f t="shared" si="5"/>
        <v>5.354111999999998</v>
      </c>
    </row>
    <row r="64" spans="1:23">
      <c r="A64" s="8" t="s">
        <v>106</v>
      </c>
      <c r="B64" s="22">
        <v>18.623999999999999</v>
      </c>
      <c r="C64" s="22">
        <f t="shared" si="6"/>
        <v>18.623999999999999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7.7866943999999991</v>
      </c>
      <c r="K64" s="23">
        <v>4.4511359999999991</v>
      </c>
      <c r="L64" s="23">
        <v>0</v>
      </c>
      <c r="M64" s="23">
        <v>0.94796159999999974</v>
      </c>
      <c r="N64" s="23">
        <v>5.4382079999999986</v>
      </c>
      <c r="O64" s="23">
        <f t="shared" si="8"/>
        <v>18.623999999999999</v>
      </c>
      <c r="P64" s="24"/>
      <c r="Q64" s="81">
        <f t="shared" si="9"/>
        <v>18.623999999999999</v>
      </c>
      <c r="S64" s="78">
        <f t="shared" si="1"/>
        <v>7.7866943999999991</v>
      </c>
      <c r="T64" s="78">
        <f t="shared" si="2"/>
        <v>4.4511359999999991</v>
      </c>
      <c r="U64" s="78">
        <f t="shared" si="3"/>
        <v>0</v>
      </c>
      <c r="V64" s="78">
        <f t="shared" si="4"/>
        <v>0.94796159999999974</v>
      </c>
      <c r="W64" s="78">
        <f t="shared" si="5"/>
        <v>5.4382079999999986</v>
      </c>
    </row>
    <row r="65" spans="1:23">
      <c r="A65" s="8" t="s">
        <v>107</v>
      </c>
      <c r="B65" s="22">
        <v>18.664000000000001</v>
      </c>
      <c r="C65" s="22">
        <f t="shared" si="6"/>
        <v>18.664000000000001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7.8034183999999991</v>
      </c>
      <c r="K65" s="23">
        <v>4.4606959999999996</v>
      </c>
      <c r="L65" s="23">
        <v>0</v>
      </c>
      <c r="M65" s="23">
        <v>0.9499976</v>
      </c>
      <c r="N65" s="23">
        <v>5.4498879999999996</v>
      </c>
      <c r="O65" s="23">
        <f t="shared" si="8"/>
        <v>18.664000000000001</v>
      </c>
      <c r="P65" s="24"/>
      <c r="Q65" s="81">
        <f t="shared" si="9"/>
        <v>18.664000000000001</v>
      </c>
      <c r="S65" s="78">
        <f t="shared" si="1"/>
        <v>7.8034183999999991</v>
      </c>
      <c r="T65" s="78">
        <f t="shared" si="2"/>
        <v>4.4606959999999996</v>
      </c>
      <c r="U65" s="78">
        <f t="shared" si="3"/>
        <v>0</v>
      </c>
      <c r="V65" s="78">
        <f t="shared" si="4"/>
        <v>0.9499976</v>
      </c>
      <c r="W65" s="78">
        <f t="shared" si="5"/>
        <v>5.4498879999999996</v>
      </c>
    </row>
    <row r="66" spans="1:23">
      <c r="A66" s="8" t="s">
        <v>108</v>
      </c>
      <c r="B66" s="22">
        <v>19.7</v>
      </c>
      <c r="C66" s="22">
        <f t="shared" si="6"/>
        <v>19.7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8.2365699999999986</v>
      </c>
      <c r="K66" s="23">
        <v>4.7082999999999986</v>
      </c>
      <c r="L66" s="23">
        <v>0</v>
      </c>
      <c r="M66" s="23">
        <v>1.0027299999999999</v>
      </c>
      <c r="N66" s="23">
        <v>5.7523999999999988</v>
      </c>
      <c r="O66" s="23">
        <f t="shared" si="8"/>
        <v>19.7</v>
      </c>
      <c r="P66" s="24"/>
      <c r="Q66" s="81">
        <f t="shared" si="9"/>
        <v>19.7</v>
      </c>
      <c r="S66" s="78">
        <f t="shared" si="1"/>
        <v>8.2365699999999986</v>
      </c>
      <c r="T66" s="78">
        <f t="shared" si="2"/>
        <v>4.7082999999999986</v>
      </c>
      <c r="U66" s="78">
        <f t="shared" si="3"/>
        <v>0</v>
      </c>
      <c r="V66" s="78">
        <f t="shared" si="4"/>
        <v>1.0027299999999999</v>
      </c>
      <c r="W66" s="78">
        <f t="shared" si="5"/>
        <v>5.7523999999999988</v>
      </c>
    </row>
    <row r="67" spans="1:23">
      <c r="A67" s="8" t="s">
        <v>109</v>
      </c>
      <c r="B67" s="22">
        <v>18.68</v>
      </c>
      <c r="C67" s="22">
        <f t="shared" si="6"/>
        <v>18.68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7.8101079999999987</v>
      </c>
      <c r="K67" s="23">
        <v>4.4645199999999985</v>
      </c>
      <c r="L67" s="23">
        <v>0</v>
      </c>
      <c r="M67" s="23">
        <v>0.95081199999999977</v>
      </c>
      <c r="N67" s="23">
        <v>5.454559999999999</v>
      </c>
      <c r="O67" s="23">
        <f t="shared" si="8"/>
        <v>18.68</v>
      </c>
      <c r="P67" s="24"/>
      <c r="Q67" s="81">
        <f t="shared" si="9"/>
        <v>18.68</v>
      </c>
      <c r="S67" s="78">
        <f t="shared" ref="S67" si="10">J67</f>
        <v>7.8101079999999987</v>
      </c>
      <c r="T67" s="78">
        <f t="shared" ref="T67" si="11">K67</f>
        <v>4.4645199999999985</v>
      </c>
      <c r="U67" s="78">
        <f t="shared" ref="U67" si="12">L67</f>
        <v>0</v>
      </c>
      <c r="V67" s="78">
        <f t="shared" ref="V67" si="13">M67</f>
        <v>0.95081199999999977</v>
      </c>
      <c r="W67" s="78">
        <f t="shared" ref="W67" si="14">N67</f>
        <v>5.454559999999999</v>
      </c>
    </row>
    <row r="68" spans="1:23">
      <c r="A68" s="8" t="s">
        <v>110</v>
      </c>
      <c r="B68" s="22">
        <v>19.103999999999999</v>
      </c>
      <c r="C68" s="22">
        <f t="shared" ref="C68:C98" si="15">B68</f>
        <v>19.103999999999999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7.9873823999999987</v>
      </c>
      <c r="K68" s="23">
        <v>4.5658559999999984</v>
      </c>
      <c r="L68" s="23">
        <v>0</v>
      </c>
      <c r="M68" s="23">
        <v>0.97239359999999975</v>
      </c>
      <c r="N68" s="23">
        <v>5.5783679999999984</v>
      </c>
      <c r="O68" s="23">
        <f t="shared" ref="O68:O98" si="17">$C68*I68/$I68</f>
        <v>19.103999999999999</v>
      </c>
      <c r="P68" s="24"/>
      <c r="Q68" s="81">
        <f t="shared" ref="Q68:Q98" si="18">O68+P68</f>
        <v>19.103999999999999</v>
      </c>
      <c r="S68" s="78">
        <f>J68</f>
        <v>7.9873823999999987</v>
      </c>
      <c r="T68" s="78">
        <f t="shared" ref="T68:W68" si="19">K68</f>
        <v>4.5658559999999984</v>
      </c>
      <c r="U68" s="78">
        <f t="shared" si="19"/>
        <v>0</v>
      </c>
      <c r="V68" s="78">
        <f t="shared" si="19"/>
        <v>0.97239359999999975</v>
      </c>
      <c r="W68" s="78">
        <f t="shared" si="19"/>
        <v>5.5783679999999984</v>
      </c>
    </row>
    <row r="69" spans="1:23">
      <c r="A69" s="8" t="s">
        <v>111</v>
      </c>
      <c r="B69" s="22">
        <v>18.431999999999999</v>
      </c>
      <c r="C69" s="22">
        <f t="shared" si="15"/>
        <v>18.431999999999999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7.7064191999999991</v>
      </c>
      <c r="K69" s="23">
        <v>4.4052479999999985</v>
      </c>
      <c r="L69" s="23">
        <v>0</v>
      </c>
      <c r="M69" s="23">
        <v>0.93818879999999982</v>
      </c>
      <c r="N69" s="23">
        <v>5.3821439999999985</v>
      </c>
      <c r="O69" s="23">
        <f t="shared" si="17"/>
        <v>18.431999999999999</v>
      </c>
      <c r="P69" s="24"/>
      <c r="Q69" s="81">
        <f t="shared" si="18"/>
        <v>18.431999999999999</v>
      </c>
      <c r="S69" s="78">
        <f t="shared" ref="S69:S98" si="20">J69</f>
        <v>7.7064191999999991</v>
      </c>
      <c r="T69" s="78">
        <f t="shared" ref="T69:T98" si="21">K69</f>
        <v>4.4052479999999985</v>
      </c>
      <c r="U69" s="78">
        <f t="shared" ref="U69:U98" si="22">L69</f>
        <v>0</v>
      </c>
      <c r="V69" s="78">
        <f t="shared" ref="V69:V98" si="23">M69</f>
        <v>0.93818879999999982</v>
      </c>
      <c r="W69" s="78">
        <f t="shared" ref="W69:W98" si="24">N69</f>
        <v>5.3821439999999985</v>
      </c>
    </row>
    <row r="70" spans="1:23">
      <c r="A70" s="8" t="s">
        <v>112</v>
      </c>
      <c r="B70" s="22">
        <v>18.239999999999998</v>
      </c>
      <c r="C70" s="22">
        <f t="shared" si="15"/>
        <v>18.239999999999998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7.6261439999999983</v>
      </c>
      <c r="K70" s="23">
        <v>4.3593599999999988</v>
      </c>
      <c r="L70" s="23">
        <v>0</v>
      </c>
      <c r="M70" s="23">
        <v>0.92841599999999969</v>
      </c>
      <c r="N70" s="23">
        <v>5.3260799999999984</v>
      </c>
      <c r="O70" s="23">
        <f t="shared" si="17"/>
        <v>18.239999999999998</v>
      </c>
      <c r="P70" s="24"/>
      <c r="Q70" s="81">
        <f t="shared" si="18"/>
        <v>18.239999999999998</v>
      </c>
      <c r="S70" s="78">
        <f t="shared" si="20"/>
        <v>7.6261439999999983</v>
      </c>
      <c r="T70" s="78">
        <f t="shared" si="21"/>
        <v>4.3593599999999988</v>
      </c>
      <c r="U70" s="78">
        <f t="shared" si="22"/>
        <v>0</v>
      </c>
      <c r="V70" s="78">
        <f t="shared" si="23"/>
        <v>0.92841599999999969</v>
      </c>
      <c r="W70" s="78">
        <f t="shared" si="24"/>
        <v>5.3260799999999984</v>
      </c>
    </row>
    <row r="71" spans="1:23">
      <c r="A71" s="8" t="s">
        <v>113</v>
      </c>
      <c r="B71" s="22">
        <v>19.564</v>
      </c>
      <c r="C71" s="22">
        <f t="shared" si="15"/>
        <v>19.564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8.1797083999999991</v>
      </c>
      <c r="K71" s="23">
        <v>4.6757959999999992</v>
      </c>
      <c r="L71" s="23">
        <v>0</v>
      </c>
      <c r="M71" s="23">
        <v>0.99580759999999979</v>
      </c>
      <c r="N71" s="23">
        <v>5.7126879999999982</v>
      </c>
      <c r="O71" s="23">
        <f t="shared" si="17"/>
        <v>19.564</v>
      </c>
      <c r="P71" s="24"/>
      <c r="Q71" s="81">
        <f t="shared" si="18"/>
        <v>19.564</v>
      </c>
      <c r="S71" s="78">
        <f t="shared" si="20"/>
        <v>8.1797083999999991</v>
      </c>
      <c r="T71" s="78">
        <f t="shared" si="21"/>
        <v>4.6757959999999992</v>
      </c>
      <c r="U71" s="78">
        <f t="shared" si="22"/>
        <v>0</v>
      </c>
      <c r="V71" s="78">
        <f t="shared" si="23"/>
        <v>0.99580759999999979</v>
      </c>
      <c r="W71" s="78">
        <f t="shared" si="24"/>
        <v>5.7126879999999982</v>
      </c>
    </row>
    <row r="72" spans="1:23">
      <c r="A72" s="8" t="s">
        <v>114</v>
      </c>
      <c r="B72" s="22">
        <v>19.928000000000001</v>
      </c>
      <c r="C72" s="22">
        <f t="shared" si="15"/>
        <v>19.928000000000001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8.3318967999999991</v>
      </c>
      <c r="K72" s="23">
        <v>4.7627919999999992</v>
      </c>
      <c r="L72" s="23">
        <v>0</v>
      </c>
      <c r="M72" s="23">
        <v>1.0143351999999999</v>
      </c>
      <c r="N72" s="23">
        <v>5.8189759999999993</v>
      </c>
      <c r="O72" s="23">
        <f t="shared" si="17"/>
        <v>19.928000000000001</v>
      </c>
      <c r="P72" s="24"/>
      <c r="Q72" s="81">
        <f t="shared" si="18"/>
        <v>19.928000000000001</v>
      </c>
      <c r="S72" s="78">
        <f t="shared" si="20"/>
        <v>8.3318967999999991</v>
      </c>
      <c r="T72" s="78">
        <f t="shared" si="21"/>
        <v>4.7627919999999992</v>
      </c>
      <c r="U72" s="78">
        <f t="shared" si="22"/>
        <v>0</v>
      </c>
      <c r="V72" s="78">
        <f t="shared" si="23"/>
        <v>1.0143351999999999</v>
      </c>
      <c r="W72" s="78">
        <f t="shared" si="24"/>
        <v>5.8189759999999993</v>
      </c>
    </row>
    <row r="73" spans="1:23">
      <c r="A73" s="8" t="s">
        <v>115</v>
      </c>
      <c r="B73" s="22">
        <v>18.28</v>
      </c>
      <c r="C73" s="22">
        <f t="shared" si="15"/>
        <v>18.28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7.642868</v>
      </c>
      <c r="K73" s="23">
        <v>4.3689199999999992</v>
      </c>
      <c r="L73" s="23">
        <v>0</v>
      </c>
      <c r="M73" s="23">
        <v>0.93045199999999995</v>
      </c>
      <c r="N73" s="23">
        <v>5.3377600000000003</v>
      </c>
      <c r="O73" s="23">
        <f t="shared" si="17"/>
        <v>18.28</v>
      </c>
      <c r="P73" s="24"/>
      <c r="Q73" s="81">
        <f t="shared" si="18"/>
        <v>18.28</v>
      </c>
      <c r="S73" s="78">
        <f t="shared" si="20"/>
        <v>7.642868</v>
      </c>
      <c r="T73" s="78">
        <f t="shared" si="21"/>
        <v>4.3689199999999992</v>
      </c>
      <c r="U73" s="78">
        <f t="shared" si="22"/>
        <v>0</v>
      </c>
      <c r="V73" s="78">
        <f t="shared" si="23"/>
        <v>0.93045199999999995</v>
      </c>
      <c r="W73" s="78">
        <f t="shared" si="24"/>
        <v>5.3377600000000003</v>
      </c>
    </row>
    <row r="74" spans="1:23">
      <c r="A74" s="8" t="s">
        <v>116</v>
      </c>
      <c r="B74" s="22">
        <v>18.123999999999999</v>
      </c>
      <c r="C74" s="22">
        <f t="shared" si="15"/>
        <v>18.123999999999999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7.5776443999999996</v>
      </c>
      <c r="K74" s="23">
        <v>4.3316359999999987</v>
      </c>
      <c r="L74" s="23">
        <v>0</v>
      </c>
      <c r="M74" s="23">
        <v>0.92251159999999977</v>
      </c>
      <c r="N74" s="23">
        <v>5.2922079999999987</v>
      </c>
      <c r="O74" s="23">
        <f t="shared" si="17"/>
        <v>18.123999999999999</v>
      </c>
      <c r="P74" s="24"/>
      <c r="Q74" s="81">
        <f t="shared" si="18"/>
        <v>18.123999999999999</v>
      </c>
      <c r="S74" s="78">
        <f t="shared" si="20"/>
        <v>7.5776443999999996</v>
      </c>
      <c r="T74" s="78">
        <f t="shared" si="21"/>
        <v>4.3316359999999987</v>
      </c>
      <c r="U74" s="78">
        <f t="shared" si="22"/>
        <v>0</v>
      </c>
      <c r="V74" s="78">
        <f t="shared" si="23"/>
        <v>0.92251159999999977</v>
      </c>
      <c r="W74" s="78">
        <f t="shared" si="24"/>
        <v>5.2922079999999987</v>
      </c>
    </row>
    <row r="75" spans="1:23">
      <c r="A75" s="8" t="s">
        <v>117</v>
      </c>
      <c r="B75" s="22">
        <v>19.584</v>
      </c>
      <c r="C75" s="22">
        <f t="shared" si="15"/>
        <v>19.584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8.1880703999999991</v>
      </c>
      <c r="K75" s="23">
        <v>4.6805759999999994</v>
      </c>
      <c r="L75" s="23">
        <v>0</v>
      </c>
      <c r="M75" s="23">
        <v>0.99682559999999976</v>
      </c>
      <c r="N75" s="23">
        <v>5.7185279999999992</v>
      </c>
      <c r="O75" s="23">
        <f t="shared" si="17"/>
        <v>19.584</v>
      </c>
      <c r="P75" s="24"/>
      <c r="Q75" s="81">
        <f t="shared" si="18"/>
        <v>19.584</v>
      </c>
      <c r="S75" s="78">
        <f t="shared" si="20"/>
        <v>8.1880703999999991</v>
      </c>
      <c r="T75" s="78">
        <f t="shared" si="21"/>
        <v>4.6805759999999994</v>
      </c>
      <c r="U75" s="78">
        <f t="shared" si="22"/>
        <v>0</v>
      </c>
      <c r="V75" s="78">
        <f t="shared" si="23"/>
        <v>0.99682559999999976</v>
      </c>
      <c r="W75" s="78">
        <f t="shared" si="24"/>
        <v>5.7185279999999992</v>
      </c>
    </row>
    <row r="76" spans="1:23">
      <c r="A76" s="8" t="s">
        <v>118</v>
      </c>
      <c r="B76" s="22">
        <v>19.968</v>
      </c>
      <c r="C76" s="22">
        <f t="shared" si="15"/>
        <v>19.968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8.3486207999999991</v>
      </c>
      <c r="K76" s="23">
        <v>4.7723519999999988</v>
      </c>
      <c r="L76" s="23">
        <v>0</v>
      </c>
      <c r="M76" s="23">
        <v>1.0163711999999998</v>
      </c>
      <c r="N76" s="23">
        <v>5.8306559999999994</v>
      </c>
      <c r="O76" s="23">
        <f t="shared" si="17"/>
        <v>19.968</v>
      </c>
      <c r="P76" s="24"/>
      <c r="Q76" s="81">
        <f t="shared" si="18"/>
        <v>19.968</v>
      </c>
      <c r="S76" s="78">
        <f t="shared" si="20"/>
        <v>8.3486207999999991</v>
      </c>
      <c r="T76" s="78">
        <f t="shared" si="21"/>
        <v>4.7723519999999988</v>
      </c>
      <c r="U76" s="78">
        <f t="shared" si="22"/>
        <v>0</v>
      </c>
      <c r="V76" s="78">
        <f t="shared" si="23"/>
        <v>1.0163711999999998</v>
      </c>
      <c r="W76" s="78">
        <f t="shared" si="24"/>
        <v>5.8306559999999994</v>
      </c>
    </row>
    <row r="77" spans="1:23">
      <c r="A77" s="8" t="s">
        <v>119</v>
      </c>
      <c r="B77" s="22">
        <v>19.852</v>
      </c>
      <c r="C77" s="22">
        <f t="shared" si="15"/>
        <v>19.852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8.3001211999999995</v>
      </c>
      <c r="K77" s="23">
        <v>4.7446279999999987</v>
      </c>
      <c r="L77" s="23">
        <v>0</v>
      </c>
      <c r="M77" s="23">
        <v>1.0104667999999999</v>
      </c>
      <c r="N77" s="23">
        <v>5.7967839999999997</v>
      </c>
      <c r="O77" s="23">
        <f t="shared" si="17"/>
        <v>19.852</v>
      </c>
      <c r="P77" s="24"/>
      <c r="Q77" s="81">
        <f t="shared" si="18"/>
        <v>19.852</v>
      </c>
      <c r="S77" s="78">
        <f t="shared" si="20"/>
        <v>8.3001211999999995</v>
      </c>
      <c r="T77" s="78">
        <f t="shared" si="21"/>
        <v>4.7446279999999987</v>
      </c>
      <c r="U77" s="78">
        <f t="shared" si="22"/>
        <v>0</v>
      </c>
      <c r="V77" s="78">
        <f t="shared" si="23"/>
        <v>1.0104667999999999</v>
      </c>
      <c r="W77" s="78">
        <f t="shared" si="24"/>
        <v>5.7967839999999997</v>
      </c>
    </row>
    <row r="78" spans="1:23">
      <c r="A78" s="8" t="s">
        <v>120</v>
      </c>
      <c r="B78" s="22">
        <v>19.852</v>
      </c>
      <c r="C78" s="22">
        <f t="shared" si="15"/>
        <v>19.852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8.3001211999999995</v>
      </c>
      <c r="K78" s="23">
        <v>4.7446279999999987</v>
      </c>
      <c r="L78" s="23">
        <v>0</v>
      </c>
      <c r="M78" s="23">
        <v>1.0104667999999999</v>
      </c>
      <c r="N78" s="23">
        <v>5.7967839999999997</v>
      </c>
      <c r="O78" s="23">
        <f t="shared" si="17"/>
        <v>19.852</v>
      </c>
      <c r="P78" s="24"/>
      <c r="Q78" s="81">
        <f t="shared" si="18"/>
        <v>19.852</v>
      </c>
      <c r="S78" s="78">
        <f t="shared" si="20"/>
        <v>8.3001211999999995</v>
      </c>
      <c r="T78" s="78">
        <f t="shared" si="21"/>
        <v>4.7446279999999987</v>
      </c>
      <c r="U78" s="78">
        <f t="shared" si="22"/>
        <v>0</v>
      </c>
      <c r="V78" s="78">
        <f t="shared" si="23"/>
        <v>1.0104667999999999</v>
      </c>
      <c r="W78" s="78">
        <f t="shared" si="24"/>
        <v>5.7967839999999997</v>
      </c>
    </row>
    <row r="79" spans="1:23">
      <c r="A79" s="8" t="s">
        <v>121</v>
      </c>
      <c r="B79" s="22">
        <v>19.68</v>
      </c>
      <c r="C79" s="22">
        <f t="shared" si="15"/>
        <v>19.68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8.2282080000000004</v>
      </c>
      <c r="K79" s="23">
        <v>4.7035199999999993</v>
      </c>
      <c r="L79" s="23">
        <v>0</v>
      </c>
      <c r="M79" s="23">
        <v>1.0017119999999999</v>
      </c>
      <c r="N79" s="23">
        <v>5.7465599999999988</v>
      </c>
      <c r="O79" s="23">
        <f t="shared" si="17"/>
        <v>19.68</v>
      </c>
      <c r="P79" s="24"/>
      <c r="Q79" s="81">
        <f t="shared" si="18"/>
        <v>19.68</v>
      </c>
      <c r="S79" s="78">
        <f t="shared" si="20"/>
        <v>8.2282080000000004</v>
      </c>
      <c r="T79" s="78">
        <f t="shared" si="21"/>
        <v>4.7035199999999993</v>
      </c>
      <c r="U79" s="78">
        <f t="shared" si="22"/>
        <v>0</v>
      </c>
      <c r="V79" s="78">
        <f t="shared" si="23"/>
        <v>1.0017119999999999</v>
      </c>
      <c r="W79" s="78">
        <f t="shared" si="24"/>
        <v>5.7465599999999988</v>
      </c>
    </row>
    <row r="80" spans="1:23">
      <c r="A80" s="8" t="s">
        <v>122</v>
      </c>
      <c r="B80" s="22">
        <v>19.968</v>
      </c>
      <c r="C80" s="22">
        <f t="shared" si="15"/>
        <v>19.968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8.3486207999999991</v>
      </c>
      <c r="K80" s="23">
        <v>4.7723519999999988</v>
      </c>
      <c r="L80" s="23">
        <v>0</v>
      </c>
      <c r="M80" s="23">
        <v>1.0163711999999998</v>
      </c>
      <c r="N80" s="23">
        <v>5.8306559999999994</v>
      </c>
      <c r="O80" s="23">
        <f t="shared" si="17"/>
        <v>19.968</v>
      </c>
      <c r="P80" s="24"/>
      <c r="Q80" s="81">
        <f t="shared" si="18"/>
        <v>19.968</v>
      </c>
      <c r="S80" s="78">
        <f t="shared" si="20"/>
        <v>8.3486207999999991</v>
      </c>
      <c r="T80" s="78">
        <f t="shared" si="21"/>
        <v>4.7723519999999988</v>
      </c>
      <c r="U80" s="78">
        <f t="shared" si="22"/>
        <v>0</v>
      </c>
      <c r="V80" s="78">
        <f t="shared" si="23"/>
        <v>1.0163711999999998</v>
      </c>
      <c r="W80" s="78">
        <f t="shared" si="24"/>
        <v>5.8306559999999994</v>
      </c>
    </row>
    <row r="81" spans="1:23">
      <c r="A81" s="8" t="s">
        <v>123</v>
      </c>
      <c r="B81" s="22">
        <v>20.216000000000001</v>
      </c>
      <c r="C81" s="22">
        <f t="shared" si="15"/>
        <v>20.216000000000001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8.4523095999999995</v>
      </c>
      <c r="K81" s="23">
        <v>4.8316239999999988</v>
      </c>
      <c r="L81" s="23">
        <v>0</v>
      </c>
      <c r="M81" s="23">
        <v>1.0289943999999998</v>
      </c>
      <c r="N81" s="23">
        <v>5.903071999999999</v>
      </c>
      <c r="O81" s="23">
        <f t="shared" si="17"/>
        <v>20.216000000000001</v>
      </c>
      <c r="P81" s="24"/>
      <c r="Q81" s="81">
        <f t="shared" si="18"/>
        <v>20.216000000000001</v>
      </c>
      <c r="S81" s="78">
        <f t="shared" si="20"/>
        <v>8.4523095999999995</v>
      </c>
      <c r="T81" s="78">
        <f t="shared" si="21"/>
        <v>4.8316239999999988</v>
      </c>
      <c r="U81" s="78">
        <f t="shared" si="22"/>
        <v>0</v>
      </c>
      <c r="V81" s="78">
        <f t="shared" si="23"/>
        <v>1.0289943999999998</v>
      </c>
      <c r="W81" s="78">
        <f t="shared" si="24"/>
        <v>5.903071999999999</v>
      </c>
    </row>
    <row r="82" spans="1:23">
      <c r="A82" s="8" t="s">
        <v>124</v>
      </c>
      <c r="B82" s="22">
        <v>20.007999999999999</v>
      </c>
      <c r="C82" s="22">
        <f t="shared" si="15"/>
        <v>20.007999999999999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8.365344799999999</v>
      </c>
      <c r="K82" s="23">
        <v>4.7819119999999984</v>
      </c>
      <c r="L82" s="23">
        <v>0</v>
      </c>
      <c r="M82" s="23">
        <v>1.0184071999999997</v>
      </c>
      <c r="N82" s="23">
        <v>5.8423359999999986</v>
      </c>
      <c r="O82" s="23">
        <f t="shared" si="17"/>
        <v>20.007999999999999</v>
      </c>
      <c r="P82" s="24"/>
      <c r="Q82" s="81">
        <f t="shared" si="18"/>
        <v>20.007999999999999</v>
      </c>
      <c r="S82" s="78">
        <f t="shared" si="20"/>
        <v>8.365344799999999</v>
      </c>
      <c r="T82" s="78">
        <f t="shared" si="21"/>
        <v>4.7819119999999984</v>
      </c>
      <c r="U82" s="78">
        <f t="shared" si="22"/>
        <v>0</v>
      </c>
      <c r="V82" s="78">
        <f t="shared" si="23"/>
        <v>1.0184071999999997</v>
      </c>
      <c r="W82" s="78">
        <f t="shared" si="24"/>
        <v>5.8423359999999986</v>
      </c>
    </row>
    <row r="83" spans="1:23">
      <c r="A83" s="8" t="s">
        <v>125</v>
      </c>
      <c r="B83" s="22">
        <v>19.64</v>
      </c>
      <c r="C83" s="22">
        <f t="shared" si="15"/>
        <v>19.64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8.2114839999999987</v>
      </c>
      <c r="K83" s="23">
        <v>4.6939599999999988</v>
      </c>
      <c r="L83" s="23">
        <v>0</v>
      </c>
      <c r="M83" s="23">
        <v>0.9996759999999999</v>
      </c>
      <c r="N83" s="23">
        <v>5.7348799999999995</v>
      </c>
      <c r="O83" s="23">
        <f t="shared" si="17"/>
        <v>19.64</v>
      </c>
      <c r="P83" s="24"/>
      <c r="Q83" s="81">
        <f t="shared" si="18"/>
        <v>19.64</v>
      </c>
      <c r="S83" s="78">
        <f t="shared" si="20"/>
        <v>8.2114839999999987</v>
      </c>
      <c r="T83" s="78">
        <f t="shared" si="21"/>
        <v>4.6939599999999988</v>
      </c>
      <c r="U83" s="78">
        <f t="shared" si="22"/>
        <v>0</v>
      </c>
      <c r="V83" s="78">
        <f t="shared" si="23"/>
        <v>0.9996759999999999</v>
      </c>
      <c r="W83" s="78">
        <f t="shared" si="24"/>
        <v>5.7348799999999995</v>
      </c>
    </row>
    <row r="84" spans="1:23">
      <c r="A84" s="8" t="s">
        <v>126</v>
      </c>
      <c r="B84" s="22">
        <v>18.164000000000001</v>
      </c>
      <c r="C84" s="22">
        <f t="shared" si="15"/>
        <v>18.164000000000001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7.5943683999999996</v>
      </c>
      <c r="K84" s="23">
        <v>4.3411959999999992</v>
      </c>
      <c r="L84" s="23">
        <v>0</v>
      </c>
      <c r="M84" s="23">
        <v>0.92454759999999991</v>
      </c>
      <c r="N84" s="23">
        <v>5.3038879999999997</v>
      </c>
      <c r="O84" s="23">
        <f t="shared" si="17"/>
        <v>18.164000000000001</v>
      </c>
      <c r="P84" s="24"/>
      <c r="Q84" s="81">
        <f t="shared" si="18"/>
        <v>18.164000000000001</v>
      </c>
      <c r="S84" s="78">
        <f t="shared" si="20"/>
        <v>7.5943683999999996</v>
      </c>
      <c r="T84" s="78">
        <f t="shared" si="21"/>
        <v>4.3411959999999992</v>
      </c>
      <c r="U84" s="78">
        <f t="shared" si="22"/>
        <v>0</v>
      </c>
      <c r="V84" s="78">
        <f t="shared" si="23"/>
        <v>0.92454759999999991</v>
      </c>
      <c r="W84" s="78">
        <f t="shared" si="24"/>
        <v>5.3038879999999997</v>
      </c>
    </row>
    <row r="85" spans="1:23">
      <c r="A85" s="8" t="s">
        <v>127</v>
      </c>
      <c r="B85" s="22">
        <v>19.007999999999999</v>
      </c>
      <c r="C85" s="22">
        <f t="shared" si="15"/>
        <v>19.007999999999999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7.9472447999999982</v>
      </c>
      <c r="K85" s="23">
        <v>4.5429119999999985</v>
      </c>
      <c r="L85" s="23">
        <v>0</v>
      </c>
      <c r="M85" s="23">
        <v>0.96750719999999968</v>
      </c>
      <c r="N85" s="23">
        <v>5.5503359999999988</v>
      </c>
      <c r="O85" s="23">
        <f t="shared" si="17"/>
        <v>19.007999999999999</v>
      </c>
      <c r="P85" s="24"/>
      <c r="Q85" s="81">
        <f t="shared" si="18"/>
        <v>19.007999999999999</v>
      </c>
      <c r="S85" s="78">
        <f t="shared" si="20"/>
        <v>7.9472447999999982</v>
      </c>
      <c r="T85" s="78">
        <f t="shared" si="21"/>
        <v>4.5429119999999985</v>
      </c>
      <c r="U85" s="78">
        <f t="shared" si="22"/>
        <v>0</v>
      </c>
      <c r="V85" s="78">
        <f t="shared" si="23"/>
        <v>0.96750719999999968</v>
      </c>
      <c r="W85" s="78">
        <f t="shared" si="24"/>
        <v>5.5503359999999988</v>
      </c>
    </row>
    <row r="86" spans="1:23">
      <c r="A86" s="8" t="s">
        <v>128</v>
      </c>
      <c r="B86" s="22">
        <v>19.372</v>
      </c>
      <c r="C86" s="22">
        <f t="shared" si="15"/>
        <v>19.372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8.0994332</v>
      </c>
      <c r="K86" s="23">
        <v>4.6299079999999995</v>
      </c>
      <c r="L86" s="23">
        <v>0</v>
      </c>
      <c r="M86" s="23">
        <v>0.98603479999999977</v>
      </c>
      <c r="N86" s="23">
        <v>5.6566239999999981</v>
      </c>
      <c r="O86" s="23">
        <f t="shared" si="17"/>
        <v>19.372</v>
      </c>
      <c r="P86" s="24"/>
      <c r="Q86" s="81">
        <f t="shared" si="18"/>
        <v>19.372</v>
      </c>
      <c r="S86" s="78">
        <f t="shared" si="20"/>
        <v>8.0994332</v>
      </c>
      <c r="T86" s="78">
        <f t="shared" si="21"/>
        <v>4.6299079999999995</v>
      </c>
      <c r="U86" s="78">
        <f t="shared" si="22"/>
        <v>0</v>
      </c>
      <c r="V86" s="78">
        <f t="shared" si="23"/>
        <v>0.98603479999999977</v>
      </c>
      <c r="W86" s="78">
        <f t="shared" si="24"/>
        <v>5.6566239999999981</v>
      </c>
    </row>
    <row r="87" spans="1:23">
      <c r="A87" s="8" t="s">
        <v>129</v>
      </c>
      <c r="B87" s="22">
        <v>19.603999999999999</v>
      </c>
      <c r="C87" s="22">
        <f t="shared" si="15"/>
        <v>19.603999999999999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8.1964323999999991</v>
      </c>
      <c r="K87" s="23">
        <v>4.6853559999999987</v>
      </c>
      <c r="L87" s="23">
        <v>0</v>
      </c>
      <c r="M87" s="23">
        <v>0.99784359999999983</v>
      </c>
      <c r="N87" s="23">
        <v>5.7243679999999983</v>
      </c>
      <c r="O87" s="23">
        <f t="shared" si="17"/>
        <v>19.603999999999999</v>
      </c>
      <c r="P87" s="24"/>
      <c r="Q87" s="81">
        <f t="shared" si="18"/>
        <v>19.603999999999999</v>
      </c>
      <c r="S87" s="78">
        <f t="shared" si="20"/>
        <v>8.1964323999999991</v>
      </c>
      <c r="T87" s="78">
        <f t="shared" si="21"/>
        <v>4.6853559999999987</v>
      </c>
      <c r="U87" s="78">
        <f t="shared" si="22"/>
        <v>0</v>
      </c>
      <c r="V87" s="78">
        <f t="shared" si="23"/>
        <v>0.99784359999999983</v>
      </c>
      <c r="W87" s="78">
        <f t="shared" si="24"/>
        <v>5.7243679999999983</v>
      </c>
    </row>
    <row r="88" spans="1:23">
      <c r="A88" s="8" t="s">
        <v>130</v>
      </c>
      <c r="B88" s="22">
        <v>20.18</v>
      </c>
      <c r="C88" s="22">
        <f t="shared" si="15"/>
        <v>20.18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8.4372579999999999</v>
      </c>
      <c r="K88" s="23">
        <v>4.8230199999999988</v>
      </c>
      <c r="L88" s="23">
        <v>0</v>
      </c>
      <c r="M88" s="23">
        <v>1.0271619999999999</v>
      </c>
      <c r="N88" s="23">
        <v>5.8925599999999987</v>
      </c>
      <c r="O88" s="23">
        <f t="shared" si="17"/>
        <v>20.18</v>
      </c>
      <c r="P88" s="24"/>
      <c r="Q88" s="81">
        <f t="shared" si="18"/>
        <v>20.18</v>
      </c>
      <c r="S88" s="78">
        <f t="shared" si="20"/>
        <v>8.4372579999999999</v>
      </c>
      <c r="T88" s="78">
        <f t="shared" si="21"/>
        <v>4.8230199999999988</v>
      </c>
      <c r="U88" s="78">
        <f t="shared" si="22"/>
        <v>0</v>
      </c>
      <c r="V88" s="78">
        <f t="shared" si="23"/>
        <v>1.0271619999999999</v>
      </c>
      <c r="W88" s="78">
        <f t="shared" si="24"/>
        <v>5.8925599999999987</v>
      </c>
    </row>
    <row r="89" spans="1:23">
      <c r="A89" s="8" t="s">
        <v>131</v>
      </c>
      <c r="B89" s="22">
        <v>20.12</v>
      </c>
      <c r="C89" s="22">
        <f t="shared" si="15"/>
        <v>20.12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8.412172</v>
      </c>
      <c r="K89" s="23">
        <v>4.808679999999999</v>
      </c>
      <c r="L89" s="23">
        <v>0</v>
      </c>
      <c r="M89" s="23">
        <v>1.024108</v>
      </c>
      <c r="N89" s="23">
        <v>5.8750399999999994</v>
      </c>
      <c r="O89" s="23">
        <f t="shared" si="17"/>
        <v>20.12</v>
      </c>
      <c r="P89" s="24"/>
      <c r="Q89" s="81">
        <f t="shared" si="18"/>
        <v>20.12</v>
      </c>
      <c r="S89" s="78">
        <f t="shared" si="20"/>
        <v>8.412172</v>
      </c>
      <c r="T89" s="78">
        <f t="shared" si="21"/>
        <v>4.808679999999999</v>
      </c>
      <c r="U89" s="78">
        <f t="shared" si="22"/>
        <v>0</v>
      </c>
      <c r="V89" s="78">
        <f t="shared" si="23"/>
        <v>1.024108</v>
      </c>
      <c r="W89" s="78">
        <f t="shared" si="24"/>
        <v>5.8750399999999994</v>
      </c>
    </row>
    <row r="90" spans="1:23">
      <c r="A90" s="8" t="s">
        <v>132</v>
      </c>
      <c r="B90" s="22">
        <v>20.236000000000001</v>
      </c>
      <c r="C90" s="22">
        <f t="shared" si="15"/>
        <v>20.236000000000001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8.4606715999999995</v>
      </c>
      <c r="K90" s="23">
        <v>4.836403999999999</v>
      </c>
      <c r="L90" s="23">
        <v>0</v>
      </c>
      <c r="M90" s="23">
        <v>1.0300123999999997</v>
      </c>
      <c r="N90" s="23">
        <v>5.9089119999999991</v>
      </c>
      <c r="O90" s="23">
        <f t="shared" si="17"/>
        <v>20.236000000000001</v>
      </c>
      <c r="P90" s="24"/>
      <c r="Q90" s="81">
        <f t="shared" si="18"/>
        <v>20.236000000000001</v>
      </c>
      <c r="S90" s="78">
        <f t="shared" si="20"/>
        <v>8.4606715999999995</v>
      </c>
      <c r="T90" s="78">
        <f t="shared" si="21"/>
        <v>4.836403999999999</v>
      </c>
      <c r="U90" s="78">
        <f t="shared" si="22"/>
        <v>0</v>
      </c>
      <c r="V90" s="78">
        <f t="shared" si="23"/>
        <v>1.0300123999999997</v>
      </c>
      <c r="W90" s="78">
        <f t="shared" si="24"/>
        <v>5.9089119999999991</v>
      </c>
    </row>
    <row r="91" spans="1:23">
      <c r="A91" s="8" t="s">
        <v>133</v>
      </c>
      <c r="B91" s="22">
        <v>19.411999999999999</v>
      </c>
      <c r="C91" s="22">
        <f t="shared" si="15"/>
        <v>19.411999999999999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8.1161571999999982</v>
      </c>
      <c r="K91" s="23">
        <v>4.639467999999999</v>
      </c>
      <c r="L91" s="23">
        <v>0</v>
      </c>
      <c r="M91" s="23">
        <v>0.9880707999999998</v>
      </c>
      <c r="N91" s="23">
        <v>5.6683039999999982</v>
      </c>
      <c r="O91" s="23">
        <f t="shared" si="17"/>
        <v>19.411999999999999</v>
      </c>
      <c r="P91" s="24"/>
      <c r="Q91" s="81">
        <f t="shared" si="18"/>
        <v>19.411999999999999</v>
      </c>
      <c r="S91" s="78">
        <f t="shared" si="20"/>
        <v>8.1161571999999982</v>
      </c>
      <c r="T91" s="78">
        <f t="shared" si="21"/>
        <v>4.639467999999999</v>
      </c>
      <c r="U91" s="78">
        <f t="shared" si="22"/>
        <v>0</v>
      </c>
      <c r="V91" s="78">
        <f t="shared" si="23"/>
        <v>0.9880707999999998</v>
      </c>
      <c r="W91" s="78">
        <f t="shared" si="24"/>
        <v>5.6683039999999982</v>
      </c>
    </row>
    <row r="92" spans="1:23">
      <c r="A92" s="8" t="s">
        <v>134</v>
      </c>
      <c r="B92" s="22">
        <v>18.952000000000002</v>
      </c>
      <c r="C92" s="22">
        <f t="shared" si="15"/>
        <v>18.952000000000002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7.9238311999999995</v>
      </c>
      <c r="K92" s="23">
        <v>4.529528</v>
      </c>
      <c r="L92" s="23">
        <v>0</v>
      </c>
      <c r="M92" s="23">
        <v>0.96465679999999987</v>
      </c>
      <c r="N92" s="23">
        <v>5.5339839999999993</v>
      </c>
      <c r="O92" s="23">
        <f t="shared" si="17"/>
        <v>18.952000000000002</v>
      </c>
      <c r="P92" s="24"/>
      <c r="Q92" s="81">
        <f t="shared" si="18"/>
        <v>18.952000000000002</v>
      </c>
      <c r="S92" s="78">
        <f t="shared" si="20"/>
        <v>7.9238311999999995</v>
      </c>
      <c r="T92" s="78">
        <f t="shared" si="21"/>
        <v>4.529528</v>
      </c>
      <c r="U92" s="78">
        <f t="shared" si="22"/>
        <v>0</v>
      </c>
      <c r="V92" s="78">
        <f t="shared" si="23"/>
        <v>0.96465679999999987</v>
      </c>
      <c r="W92" s="78">
        <f t="shared" si="24"/>
        <v>5.5339839999999993</v>
      </c>
    </row>
    <row r="93" spans="1:23">
      <c r="A93" s="8" t="s">
        <v>135</v>
      </c>
      <c r="B93" s="22">
        <v>18.856000000000002</v>
      </c>
      <c r="C93" s="22">
        <f t="shared" si="15"/>
        <v>18.856000000000002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7.8836936</v>
      </c>
      <c r="K93" s="23">
        <v>4.5065839999999993</v>
      </c>
      <c r="L93" s="23">
        <v>0</v>
      </c>
      <c r="M93" s="23">
        <v>0.95977039999999991</v>
      </c>
      <c r="N93" s="23">
        <v>5.5059519999999997</v>
      </c>
      <c r="O93" s="23">
        <f t="shared" si="17"/>
        <v>18.856000000000002</v>
      </c>
      <c r="P93" s="24"/>
      <c r="Q93" s="81">
        <f t="shared" si="18"/>
        <v>18.856000000000002</v>
      </c>
      <c r="S93" s="78">
        <f t="shared" si="20"/>
        <v>7.8836936</v>
      </c>
      <c r="T93" s="78">
        <f t="shared" si="21"/>
        <v>4.5065839999999993</v>
      </c>
      <c r="U93" s="78">
        <f t="shared" si="22"/>
        <v>0</v>
      </c>
      <c r="V93" s="78">
        <f t="shared" si="23"/>
        <v>0.95977039999999991</v>
      </c>
      <c r="W93" s="78">
        <f t="shared" si="24"/>
        <v>5.5059519999999997</v>
      </c>
    </row>
    <row r="94" spans="1:23">
      <c r="A94" s="8" t="s">
        <v>136</v>
      </c>
      <c r="B94" s="22">
        <v>18.739999999999998</v>
      </c>
      <c r="C94" s="22">
        <f t="shared" si="15"/>
        <v>18.739999999999998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7.8351939999999987</v>
      </c>
      <c r="K94" s="23">
        <v>4.4788599999999983</v>
      </c>
      <c r="L94" s="23">
        <v>0</v>
      </c>
      <c r="M94" s="23">
        <v>0.95386599999999977</v>
      </c>
      <c r="N94" s="23">
        <v>5.4720799999999992</v>
      </c>
      <c r="O94" s="23">
        <f t="shared" si="17"/>
        <v>18.739999999999998</v>
      </c>
      <c r="P94" s="24"/>
      <c r="Q94" s="81">
        <f t="shared" si="18"/>
        <v>18.739999999999998</v>
      </c>
      <c r="S94" s="78">
        <f t="shared" si="20"/>
        <v>7.8351939999999987</v>
      </c>
      <c r="T94" s="78">
        <f t="shared" si="21"/>
        <v>4.4788599999999983</v>
      </c>
      <c r="U94" s="78">
        <f t="shared" si="22"/>
        <v>0</v>
      </c>
      <c r="V94" s="78">
        <f t="shared" si="23"/>
        <v>0.95386599999999977</v>
      </c>
      <c r="W94" s="78">
        <f t="shared" si="24"/>
        <v>5.4720799999999992</v>
      </c>
    </row>
    <row r="95" spans="1:23">
      <c r="A95" s="8" t="s">
        <v>137</v>
      </c>
      <c r="B95" s="22">
        <v>18.856000000000002</v>
      </c>
      <c r="C95" s="22">
        <f t="shared" si="15"/>
        <v>18.856000000000002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7.8836936</v>
      </c>
      <c r="K95" s="23">
        <v>4.5065839999999993</v>
      </c>
      <c r="L95" s="23">
        <v>0</v>
      </c>
      <c r="M95" s="23">
        <v>0.95977039999999991</v>
      </c>
      <c r="N95" s="23">
        <v>5.5059519999999997</v>
      </c>
      <c r="O95" s="23">
        <f t="shared" si="17"/>
        <v>18.856000000000002</v>
      </c>
      <c r="P95" s="24"/>
      <c r="Q95" s="81">
        <f t="shared" si="18"/>
        <v>18.856000000000002</v>
      </c>
      <c r="S95" s="78">
        <f t="shared" si="20"/>
        <v>7.8836936</v>
      </c>
      <c r="T95" s="78">
        <f t="shared" si="21"/>
        <v>4.5065839999999993</v>
      </c>
      <c r="U95" s="78">
        <f t="shared" si="22"/>
        <v>0</v>
      </c>
      <c r="V95" s="78">
        <f t="shared" si="23"/>
        <v>0.95977039999999991</v>
      </c>
      <c r="W95" s="78">
        <f t="shared" si="24"/>
        <v>5.5059519999999997</v>
      </c>
    </row>
    <row r="96" spans="1:23">
      <c r="A96" s="8" t="s">
        <v>138</v>
      </c>
      <c r="B96" s="22">
        <v>18.739999999999998</v>
      </c>
      <c r="C96" s="22">
        <f t="shared" si="15"/>
        <v>18.739999999999998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7.8351939999999987</v>
      </c>
      <c r="K96" s="23">
        <v>4.4788599999999983</v>
      </c>
      <c r="L96" s="23">
        <v>0</v>
      </c>
      <c r="M96" s="23">
        <v>0.95386599999999977</v>
      </c>
      <c r="N96" s="23">
        <v>5.4720799999999992</v>
      </c>
      <c r="O96" s="23">
        <f t="shared" si="17"/>
        <v>18.739999999999998</v>
      </c>
      <c r="P96" s="24"/>
      <c r="Q96" s="81">
        <f t="shared" si="18"/>
        <v>18.739999999999998</v>
      </c>
      <c r="S96" s="78">
        <f t="shared" si="20"/>
        <v>7.8351939999999987</v>
      </c>
      <c r="T96" s="78">
        <f t="shared" si="21"/>
        <v>4.4788599999999983</v>
      </c>
      <c r="U96" s="78">
        <f t="shared" si="22"/>
        <v>0</v>
      </c>
      <c r="V96" s="78">
        <f t="shared" si="23"/>
        <v>0.95386599999999977</v>
      </c>
      <c r="W96" s="78">
        <f t="shared" si="24"/>
        <v>5.4720799999999992</v>
      </c>
    </row>
    <row r="97" spans="1:26">
      <c r="A97" s="8" t="s">
        <v>139</v>
      </c>
      <c r="B97" s="22">
        <v>18.664000000000001</v>
      </c>
      <c r="C97" s="22">
        <f t="shared" si="15"/>
        <v>18.664000000000001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7.8034183999999991</v>
      </c>
      <c r="K97" s="23">
        <v>4.4606959999999996</v>
      </c>
      <c r="L97" s="23">
        <v>0</v>
      </c>
      <c r="M97" s="23">
        <v>0.9499976</v>
      </c>
      <c r="N97" s="23">
        <v>5.4498879999999996</v>
      </c>
      <c r="O97" s="23">
        <f t="shared" si="17"/>
        <v>18.664000000000001</v>
      </c>
      <c r="P97" s="24"/>
      <c r="Q97" s="81">
        <f t="shared" si="18"/>
        <v>18.664000000000001</v>
      </c>
      <c r="S97" s="78">
        <f t="shared" si="20"/>
        <v>7.8034183999999991</v>
      </c>
      <c r="T97" s="78">
        <f t="shared" si="21"/>
        <v>4.4606959999999996</v>
      </c>
      <c r="U97" s="78">
        <f t="shared" si="22"/>
        <v>0</v>
      </c>
      <c r="V97" s="78">
        <f t="shared" si="23"/>
        <v>0.9499976</v>
      </c>
      <c r="W97" s="78">
        <f t="shared" si="24"/>
        <v>5.4498879999999996</v>
      </c>
    </row>
    <row r="98" spans="1:26">
      <c r="A98" s="8" t="s">
        <v>140</v>
      </c>
      <c r="B98" s="22">
        <v>18.739999999999998</v>
      </c>
      <c r="C98" s="22">
        <f t="shared" si="15"/>
        <v>18.739999999999998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7.8351939999999987</v>
      </c>
      <c r="K98" s="23">
        <v>4.4788599999999983</v>
      </c>
      <c r="L98" s="23">
        <v>0</v>
      </c>
      <c r="M98" s="23">
        <v>0.95386599999999977</v>
      </c>
      <c r="N98" s="23">
        <v>5.4720799999999992</v>
      </c>
      <c r="O98" s="23">
        <f t="shared" si="17"/>
        <v>18.739999999999998</v>
      </c>
      <c r="P98" s="24"/>
      <c r="Q98" s="81">
        <f t="shared" si="18"/>
        <v>18.739999999999998</v>
      </c>
      <c r="S98" s="78">
        <f t="shared" si="20"/>
        <v>7.8351939999999987</v>
      </c>
      <c r="T98" s="78">
        <f t="shared" si="21"/>
        <v>4.4788599999999983</v>
      </c>
      <c r="U98" s="78">
        <f t="shared" si="22"/>
        <v>0</v>
      </c>
      <c r="V98" s="78">
        <f t="shared" si="23"/>
        <v>0.95386599999999977</v>
      </c>
      <c r="W98" s="78">
        <f t="shared" si="24"/>
        <v>5.4720799999999992</v>
      </c>
    </row>
    <row r="99" spans="1:26">
      <c r="A99" s="8" t="s">
        <v>175</v>
      </c>
      <c r="B99" s="22">
        <f t="shared" ref="B99:Q99" si="25">SUM(B3:B98)/4000</f>
        <v>0.46382900000000038</v>
      </c>
      <c r="C99" s="22">
        <f t="shared" si="25"/>
        <v>0.46382900000000038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0.19392690490000011</v>
      </c>
      <c r="K99" s="24">
        <f t="shared" si="25"/>
        <v>0.11085513099999993</v>
      </c>
      <c r="L99" s="24">
        <f t="shared" si="25"/>
        <v>0</v>
      </c>
      <c r="M99" s="24">
        <f t="shared" si="25"/>
        <v>2.3608896100000002E-2</v>
      </c>
      <c r="N99" s="24">
        <f t="shared" si="25"/>
        <v>0.13543806799999997</v>
      </c>
      <c r="O99" s="25">
        <f t="shared" si="25"/>
        <v>0.46382900000000038</v>
      </c>
      <c r="P99" s="25"/>
      <c r="Q99" s="85">
        <f t="shared" si="25"/>
        <v>0.46382900000000038</v>
      </c>
      <c r="S99" s="78">
        <f>SUM(S3:S98)/4000</f>
        <v>0.19392690490000011</v>
      </c>
      <c r="T99" s="78">
        <f t="shared" ref="T99:W99" si="26">SUM(T3:T98)/4000</f>
        <v>0.11085513099999993</v>
      </c>
      <c r="U99" s="78">
        <f t="shared" si="26"/>
        <v>0</v>
      </c>
      <c r="V99" s="78">
        <f t="shared" si="26"/>
        <v>2.3608896100000002E-2</v>
      </c>
      <c r="W99" s="78">
        <f t="shared" si="26"/>
        <v>0.13543806799999997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90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0.48</v>
      </c>
      <c r="N3" s="113">
        <v>0</v>
      </c>
      <c r="O3" s="95">
        <v>-196</v>
      </c>
      <c r="P3" s="95">
        <v>-64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-196</v>
      </c>
      <c r="Y3">
        <v>0</v>
      </c>
      <c r="Z3">
        <v>0.48</v>
      </c>
      <c r="AA3">
        <v>-64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-18</v>
      </c>
      <c r="O4" s="88">
        <v>-221</v>
      </c>
      <c r="P4" s="88">
        <v>-78</v>
      </c>
      <c r="Q4" s="88">
        <v>0</v>
      </c>
      <c r="R4" s="88">
        <v>0</v>
      </c>
      <c r="S4" s="116">
        <v>0</v>
      </c>
      <c r="U4" s="115"/>
      <c r="V4" s="116"/>
      <c r="W4">
        <v>-18</v>
      </c>
      <c r="X4">
        <v>-221</v>
      </c>
      <c r="Y4">
        <v>0</v>
      </c>
      <c r="Z4">
        <v>0</v>
      </c>
      <c r="AA4">
        <v>-78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-42</v>
      </c>
      <c r="O5" s="88">
        <v>-236</v>
      </c>
      <c r="P5" s="88">
        <v>-88</v>
      </c>
      <c r="Q5" s="88">
        <v>0</v>
      </c>
      <c r="R5" s="88">
        <v>0</v>
      </c>
      <c r="S5" s="116">
        <v>0</v>
      </c>
      <c r="U5" s="115"/>
      <c r="V5" s="116"/>
      <c r="W5">
        <v>-42</v>
      </c>
      <c r="X5">
        <v>-236</v>
      </c>
      <c r="Y5">
        <v>0</v>
      </c>
      <c r="Z5">
        <v>0</v>
      </c>
      <c r="AA5">
        <v>-88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-67</v>
      </c>
      <c r="O6" s="88">
        <v>-251</v>
      </c>
      <c r="P6" s="88">
        <v>-104</v>
      </c>
      <c r="Q6" s="88">
        <v>0</v>
      </c>
      <c r="R6" s="88">
        <v>0</v>
      </c>
      <c r="S6" s="116">
        <v>0</v>
      </c>
      <c r="U6" s="115"/>
      <c r="V6" s="116"/>
      <c r="W6">
        <v>-67</v>
      </c>
      <c r="X6">
        <v>-251</v>
      </c>
      <c r="Y6">
        <v>0</v>
      </c>
      <c r="Z6">
        <v>0</v>
      </c>
      <c r="AA6">
        <v>-104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-84</v>
      </c>
      <c r="O7" s="88">
        <v>-266</v>
      </c>
      <c r="P7" s="88">
        <v>-121</v>
      </c>
      <c r="Q7" s="88">
        <v>0</v>
      </c>
      <c r="R7" s="88">
        <v>0</v>
      </c>
      <c r="S7" s="116">
        <v>0</v>
      </c>
      <c r="U7" s="115"/>
      <c r="V7" s="116"/>
      <c r="W7">
        <v>-84</v>
      </c>
      <c r="X7">
        <v>-266</v>
      </c>
      <c r="Y7">
        <v>0</v>
      </c>
      <c r="Z7">
        <v>0</v>
      </c>
      <c r="AA7">
        <v>-121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0.56999999999999995</v>
      </c>
      <c r="N8" s="115">
        <v>-101</v>
      </c>
      <c r="O8" s="88">
        <v>-286</v>
      </c>
      <c r="P8" s="88">
        <v>-136</v>
      </c>
      <c r="Q8" s="88">
        <v>0</v>
      </c>
      <c r="R8" s="88">
        <v>0</v>
      </c>
      <c r="S8" s="116">
        <v>0</v>
      </c>
      <c r="U8" s="115"/>
      <c r="V8" s="116"/>
      <c r="W8">
        <v>-101</v>
      </c>
      <c r="X8">
        <v>-286</v>
      </c>
      <c r="Y8">
        <v>0</v>
      </c>
      <c r="Z8">
        <v>0.56999999999999995</v>
      </c>
      <c r="AA8">
        <v>-136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1.1499999999999999</v>
      </c>
      <c r="N9" s="115">
        <v>-115</v>
      </c>
      <c r="O9" s="88">
        <v>-291</v>
      </c>
      <c r="P9" s="88">
        <v>-149</v>
      </c>
      <c r="Q9" s="88">
        <v>0</v>
      </c>
      <c r="R9" s="88">
        <v>0</v>
      </c>
      <c r="S9" s="116">
        <v>0</v>
      </c>
      <c r="U9" s="115"/>
      <c r="V9" s="116"/>
      <c r="W9">
        <v>-115</v>
      </c>
      <c r="X9">
        <v>-291</v>
      </c>
      <c r="Y9">
        <v>0</v>
      </c>
      <c r="Z9">
        <v>1.1499999999999999</v>
      </c>
      <c r="AA9">
        <v>-149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1.25</v>
      </c>
      <c r="N10" s="115">
        <v>-127</v>
      </c>
      <c r="O10" s="88">
        <v>-301</v>
      </c>
      <c r="P10" s="88">
        <v>-157</v>
      </c>
      <c r="Q10" s="88">
        <v>0</v>
      </c>
      <c r="R10" s="88">
        <v>0</v>
      </c>
      <c r="S10" s="116">
        <v>0</v>
      </c>
      <c r="U10" s="115"/>
      <c r="V10" s="116"/>
      <c r="W10">
        <v>-127</v>
      </c>
      <c r="X10">
        <v>-301</v>
      </c>
      <c r="Y10">
        <v>0</v>
      </c>
      <c r="Z10">
        <v>1.25</v>
      </c>
      <c r="AA10">
        <v>-157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-132</v>
      </c>
      <c r="O11" s="88">
        <v>-306</v>
      </c>
      <c r="P11" s="88">
        <v>-161</v>
      </c>
      <c r="Q11" s="88">
        <v>0</v>
      </c>
      <c r="R11" s="88">
        <v>0</v>
      </c>
      <c r="S11" s="116">
        <v>0</v>
      </c>
      <c r="U11" s="115"/>
      <c r="V11" s="116"/>
      <c r="W11">
        <v>-132</v>
      </c>
      <c r="X11">
        <v>-306</v>
      </c>
      <c r="Y11">
        <v>0</v>
      </c>
      <c r="Z11">
        <v>0</v>
      </c>
      <c r="AA11">
        <v>-161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0.77</v>
      </c>
      <c r="N12" s="115">
        <v>-140</v>
      </c>
      <c r="O12" s="88">
        <v>-316</v>
      </c>
      <c r="P12" s="88">
        <v>-166</v>
      </c>
      <c r="Q12" s="88">
        <v>0</v>
      </c>
      <c r="R12" s="88">
        <v>0</v>
      </c>
      <c r="S12" s="116">
        <v>0</v>
      </c>
      <c r="U12" s="115"/>
      <c r="V12" s="116"/>
      <c r="W12">
        <v>-140</v>
      </c>
      <c r="X12">
        <v>-316</v>
      </c>
      <c r="Y12">
        <v>0</v>
      </c>
      <c r="Z12">
        <v>0.77</v>
      </c>
      <c r="AA12">
        <v>-166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1.53</v>
      </c>
      <c r="N13" s="115">
        <v>-152</v>
      </c>
      <c r="O13" s="88">
        <v>-321</v>
      </c>
      <c r="P13" s="88">
        <v>-175</v>
      </c>
      <c r="Q13" s="88">
        <v>0</v>
      </c>
      <c r="R13" s="88">
        <v>0</v>
      </c>
      <c r="S13" s="116">
        <v>0</v>
      </c>
      <c r="U13" s="115"/>
      <c r="V13" s="116"/>
      <c r="W13">
        <v>-152</v>
      </c>
      <c r="X13">
        <v>-321</v>
      </c>
      <c r="Y13">
        <v>0</v>
      </c>
      <c r="Z13">
        <v>1.53</v>
      </c>
      <c r="AA13">
        <v>-175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0.67</v>
      </c>
      <c r="N14" s="115">
        <v>-159</v>
      </c>
      <c r="O14" s="88">
        <v>-326</v>
      </c>
      <c r="P14" s="88">
        <v>-181</v>
      </c>
      <c r="Q14" s="88">
        <v>0</v>
      </c>
      <c r="R14" s="88">
        <v>0</v>
      </c>
      <c r="S14" s="116">
        <v>0</v>
      </c>
      <c r="U14" s="115"/>
      <c r="V14" s="116"/>
      <c r="W14">
        <v>-159</v>
      </c>
      <c r="X14">
        <v>-326</v>
      </c>
      <c r="Y14">
        <v>0</v>
      </c>
      <c r="Z14">
        <v>0.67</v>
      </c>
      <c r="AA14">
        <v>-181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0.77</v>
      </c>
      <c r="N15" s="115">
        <v>-159</v>
      </c>
      <c r="O15" s="88">
        <v>-331</v>
      </c>
      <c r="P15" s="88">
        <v>-183</v>
      </c>
      <c r="Q15" s="88">
        <v>0</v>
      </c>
      <c r="R15" s="88">
        <v>0</v>
      </c>
      <c r="S15" s="116">
        <v>0</v>
      </c>
      <c r="U15" s="115"/>
      <c r="V15" s="116"/>
      <c r="W15">
        <v>-159</v>
      </c>
      <c r="X15">
        <v>-331</v>
      </c>
      <c r="Y15">
        <v>0</v>
      </c>
      <c r="Z15">
        <v>0.77</v>
      </c>
      <c r="AA15">
        <v>-183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0.77</v>
      </c>
      <c r="N16" s="115">
        <v>-153</v>
      </c>
      <c r="O16" s="88">
        <v>-336</v>
      </c>
      <c r="P16" s="88">
        <v>-185</v>
      </c>
      <c r="Q16" s="88">
        <v>0</v>
      </c>
      <c r="R16" s="88">
        <v>0</v>
      </c>
      <c r="S16" s="116">
        <v>0</v>
      </c>
      <c r="U16" s="115"/>
      <c r="V16" s="116"/>
      <c r="W16">
        <v>-153</v>
      </c>
      <c r="X16">
        <v>-336</v>
      </c>
      <c r="Y16">
        <v>0</v>
      </c>
      <c r="Z16">
        <v>0.77</v>
      </c>
      <c r="AA16">
        <v>-185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-150</v>
      </c>
      <c r="O17" s="88">
        <v>-336</v>
      </c>
      <c r="P17" s="88">
        <v>-185</v>
      </c>
      <c r="Q17" s="88">
        <v>0</v>
      </c>
      <c r="R17" s="88">
        <v>0</v>
      </c>
      <c r="S17" s="116">
        <v>0</v>
      </c>
      <c r="U17" s="115"/>
      <c r="V17" s="116"/>
      <c r="W17">
        <v>-150</v>
      </c>
      <c r="X17">
        <v>-336</v>
      </c>
      <c r="Y17">
        <v>0</v>
      </c>
      <c r="Z17">
        <v>0</v>
      </c>
      <c r="AA17">
        <v>-185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0.38</v>
      </c>
      <c r="N18" s="115">
        <v>-146</v>
      </c>
      <c r="O18" s="88">
        <v>-336</v>
      </c>
      <c r="P18" s="88">
        <v>-183</v>
      </c>
      <c r="Q18" s="88">
        <v>0</v>
      </c>
      <c r="R18" s="88">
        <v>0</v>
      </c>
      <c r="S18" s="116">
        <v>0</v>
      </c>
      <c r="U18" s="115"/>
      <c r="V18" s="116"/>
      <c r="W18">
        <v>-146</v>
      </c>
      <c r="X18">
        <v>-336</v>
      </c>
      <c r="Y18">
        <v>0</v>
      </c>
      <c r="Z18">
        <v>0.38</v>
      </c>
      <c r="AA18">
        <v>-183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2.4</v>
      </c>
      <c r="N19" s="115">
        <v>-120</v>
      </c>
      <c r="O19" s="88">
        <v>-331</v>
      </c>
      <c r="P19" s="88">
        <v>-179</v>
      </c>
      <c r="Q19" s="88">
        <v>0</v>
      </c>
      <c r="R19" s="88">
        <v>0</v>
      </c>
      <c r="S19" s="116">
        <v>0</v>
      </c>
      <c r="U19" s="115"/>
      <c r="V19" s="116"/>
      <c r="W19">
        <v>-120</v>
      </c>
      <c r="X19">
        <v>-331</v>
      </c>
      <c r="Y19">
        <v>0</v>
      </c>
      <c r="Z19">
        <v>2.4</v>
      </c>
      <c r="AA19">
        <v>-179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2.87</v>
      </c>
      <c r="N20" s="115">
        <v>-98</v>
      </c>
      <c r="O20" s="88">
        <v>-321</v>
      </c>
      <c r="P20" s="88">
        <v>-172</v>
      </c>
      <c r="Q20" s="88">
        <v>0</v>
      </c>
      <c r="R20" s="88">
        <v>0</v>
      </c>
      <c r="S20" s="116">
        <v>0</v>
      </c>
      <c r="U20" s="115"/>
      <c r="V20" s="116"/>
      <c r="W20">
        <v>-98</v>
      </c>
      <c r="X20">
        <v>-321</v>
      </c>
      <c r="Y20">
        <v>0</v>
      </c>
      <c r="Z20">
        <v>2.87</v>
      </c>
      <c r="AA20">
        <v>-172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4.79</v>
      </c>
      <c r="N21" s="115">
        <v>-70</v>
      </c>
      <c r="O21" s="88">
        <v>-311</v>
      </c>
      <c r="P21" s="88">
        <v>-158</v>
      </c>
      <c r="Q21" s="88">
        <v>0</v>
      </c>
      <c r="R21" s="88">
        <v>0</v>
      </c>
      <c r="S21" s="116">
        <v>0</v>
      </c>
      <c r="U21" s="115"/>
      <c r="V21" s="116"/>
      <c r="W21">
        <v>-70</v>
      </c>
      <c r="X21">
        <v>-311</v>
      </c>
      <c r="Y21">
        <v>0</v>
      </c>
      <c r="Z21">
        <v>4.79</v>
      </c>
      <c r="AA21">
        <v>-158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5.75</v>
      </c>
      <c r="N22" s="115">
        <v>-37</v>
      </c>
      <c r="O22" s="88">
        <v>-296</v>
      </c>
      <c r="P22" s="88">
        <v>-137</v>
      </c>
      <c r="Q22" s="88">
        <v>0</v>
      </c>
      <c r="R22" s="88">
        <v>0</v>
      </c>
      <c r="S22" s="116">
        <v>0</v>
      </c>
      <c r="U22" s="115"/>
      <c r="V22" s="116"/>
      <c r="W22">
        <v>-37</v>
      </c>
      <c r="X22">
        <v>-296</v>
      </c>
      <c r="Y22">
        <v>0</v>
      </c>
      <c r="Z22">
        <v>5.75</v>
      </c>
      <c r="AA22">
        <v>-137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8.14</v>
      </c>
      <c r="N23" s="115">
        <v>0</v>
      </c>
      <c r="O23" s="88">
        <v>-271</v>
      </c>
      <c r="P23" s="88">
        <v>-106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-271</v>
      </c>
      <c r="Y23">
        <v>0</v>
      </c>
      <c r="Z23">
        <v>8.14</v>
      </c>
      <c r="AA23">
        <v>-106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9.77</v>
      </c>
      <c r="N24" s="115">
        <v>0</v>
      </c>
      <c r="O24" s="88">
        <v>-241</v>
      </c>
      <c r="P24" s="88">
        <v>-69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-241</v>
      </c>
      <c r="Y24">
        <v>0</v>
      </c>
      <c r="Z24">
        <v>9.77</v>
      </c>
      <c r="AA24">
        <v>-69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9.77</v>
      </c>
      <c r="N25" s="115">
        <v>0</v>
      </c>
      <c r="O25" s="88">
        <v>-239</v>
      </c>
      <c r="P25" s="88">
        <v>-16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-239</v>
      </c>
      <c r="Y25">
        <v>0</v>
      </c>
      <c r="Z25">
        <v>9.77</v>
      </c>
      <c r="AA25">
        <v>-16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9.77</v>
      </c>
      <c r="N26" s="115">
        <v>0</v>
      </c>
      <c r="O26" s="88">
        <v>-169.6</v>
      </c>
      <c r="P26" s="88">
        <v>-9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-169.6</v>
      </c>
      <c r="Y26">
        <v>0</v>
      </c>
      <c r="Z26">
        <v>9.77</v>
      </c>
      <c r="AA26">
        <v>-9</v>
      </c>
    </row>
    <row r="27" spans="7:27">
      <c r="G27" t="s">
        <v>69</v>
      </c>
      <c r="H27" s="115">
        <v>88.16</v>
      </c>
      <c r="I27" s="88">
        <v>0</v>
      </c>
      <c r="J27" s="88">
        <v>0</v>
      </c>
      <c r="K27" s="88">
        <v>0</v>
      </c>
      <c r="L27" s="88">
        <v>0</v>
      </c>
      <c r="M27" s="116">
        <v>7.09</v>
      </c>
      <c r="N27" s="115">
        <v>0</v>
      </c>
      <c r="O27" s="88">
        <v>-36</v>
      </c>
      <c r="P27" s="88">
        <v>-21</v>
      </c>
      <c r="Q27" s="88">
        <v>0</v>
      </c>
      <c r="R27" s="88">
        <v>0</v>
      </c>
      <c r="S27" s="116">
        <v>0</v>
      </c>
      <c r="U27" s="115"/>
      <c r="V27" s="116"/>
      <c r="W27">
        <v>88.16</v>
      </c>
      <c r="X27">
        <v>-36</v>
      </c>
      <c r="Y27">
        <v>0</v>
      </c>
      <c r="Z27">
        <v>7.09</v>
      </c>
      <c r="AA27">
        <v>-21</v>
      </c>
    </row>
    <row r="28" spans="7:27">
      <c r="G28" t="s">
        <v>70</v>
      </c>
      <c r="H28" s="115">
        <v>43.12</v>
      </c>
      <c r="I28" s="88">
        <v>0</v>
      </c>
      <c r="J28" s="88">
        <v>0</v>
      </c>
      <c r="K28" s="88">
        <v>0</v>
      </c>
      <c r="L28" s="88">
        <v>0</v>
      </c>
      <c r="M28" s="116">
        <v>8.7200000000000006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43.12</v>
      </c>
      <c r="X28">
        <v>0</v>
      </c>
      <c r="Y28">
        <v>0</v>
      </c>
      <c r="Z28">
        <v>8.7200000000000006</v>
      </c>
      <c r="AA28">
        <v>0</v>
      </c>
    </row>
    <row r="29" spans="7:27">
      <c r="G29" t="s">
        <v>71</v>
      </c>
      <c r="H29" s="115">
        <v>44.08</v>
      </c>
      <c r="I29" s="88">
        <v>0</v>
      </c>
      <c r="J29" s="88">
        <v>0</v>
      </c>
      <c r="K29" s="88">
        <v>0</v>
      </c>
      <c r="L29" s="88">
        <v>0</v>
      </c>
      <c r="M29" s="116">
        <v>9.77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44.08</v>
      </c>
      <c r="X29">
        <v>0</v>
      </c>
      <c r="Y29">
        <v>0</v>
      </c>
      <c r="Z29">
        <v>9.77</v>
      </c>
      <c r="AA29">
        <v>0</v>
      </c>
    </row>
    <row r="30" spans="7:27">
      <c r="G30" t="s">
        <v>72</v>
      </c>
      <c r="H30" s="115">
        <v>95.82</v>
      </c>
      <c r="I30" s="88">
        <v>0</v>
      </c>
      <c r="J30" s="88">
        <v>0</v>
      </c>
      <c r="K30" s="88">
        <v>0</v>
      </c>
      <c r="L30" s="88">
        <v>0</v>
      </c>
      <c r="M30" s="116">
        <v>9.77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95.82</v>
      </c>
      <c r="X30">
        <v>0</v>
      </c>
      <c r="Y30">
        <v>0</v>
      </c>
      <c r="Z30">
        <v>9.77</v>
      </c>
      <c r="AA30">
        <v>0</v>
      </c>
    </row>
    <row r="31" spans="7:27">
      <c r="G31" t="s">
        <v>73</v>
      </c>
      <c r="H31" s="115">
        <v>30.67</v>
      </c>
      <c r="I31" s="88">
        <v>0</v>
      </c>
      <c r="J31" s="88">
        <v>0</v>
      </c>
      <c r="K31" s="88">
        <v>0</v>
      </c>
      <c r="L31" s="88">
        <v>0</v>
      </c>
      <c r="M31" s="116">
        <v>9.77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30.67</v>
      </c>
      <c r="X31">
        <v>0</v>
      </c>
      <c r="Y31">
        <v>0</v>
      </c>
      <c r="Z31">
        <v>9.77</v>
      </c>
      <c r="AA31">
        <v>0</v>
      </c>
    </row>
    <row r="32" spans="7:27">
      <c r="G32" t="s">
        <v>74</v>
      </c>
      <c r="H32" s="115">
        <v>11.49</v>
      </c>
      <c r="I32" s="88">
        <v>0</v>
      </c>
      <c r="J32" s="88">
        <v>0</v>
      </c>
      <c r="K32" s="88">
        <v>0</v>
      </c>
      <c r="L32" s="88">
        <v>0</v>
      </c>
      <c r="M32" s="116">
        <v>8.34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11.49</v>
      </c>
      <c r="X32">
        <v>0</v>
      </c>
      <c r="Y32">
        <v>0</v>
      </c>
      <c r="Z32">
        <v>8.34</v>
      </c>
      <c r="AA32">
        <v>0</v>
      </c>
    </row>
    <row r="33" spans="7:27">
      <c r="G33" t="s">
        <v>75</v>
      </c>
      <c r="H33" s="115">
        <v>88.15</v>
      </c>
      <c r="I33" s="88">
        <v>0</v>
      </c>
      <c r="J33" s="88">
        <v>0</v>
      </c>
      <c r="K33" s="88">
        <v>0</v>
      </c>
      <c r="L33" s="88">
        <v>0</v>
      </c>
      <c r="M33" s="116">
        <v>4.12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88.15</v>
      </c>
      <c r="X33">
        <v>0</v>
      </c>
      <c r="Y33">
        <v>0</v>
      </c>
      <c r="Z33">
        <v>4.12</v>
      </c>
      <c r="AA33">
        <v>0</v>
      </c>
    </row>
    <row r="34" spans="7:27">
      <c r="G34" t="s">
        <v>76</v>
      </c>
      <c r="H34" s="115">
        <v>148.52000000000001</v>
      </c>
      <c r="I34" s="88">
        <v>0</v>
      </c>
      <c r="J34" s="88">
        <v>0</v>
      </c>
      <c r="K34" s="88">
        <v>0</v>
      </c>
      <c r="L34" s="88">
        <v>0</v>
      </c>
      <c r="M34" s="116">
        <v>3.35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148.52000000000001</v>
      </c>
      <c r="X34">
        <v>0</v>
      </c>
      <c r="Y34">
        <v>0</v>
      </c>
      <c r="Z34">
        <v>3.35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14.66</v>
      </c>
      <c r="L35" s="88">
        <v>0</v>
      </c>
      <c r="M35" s="116">
        <v>5.56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  <c r="Y35">
        <v>14.66</v>
      </c>
      <c r="Z35">
        <v>5.56</v>
      </c>
      <c r="AA35">
        <v>0</v>
      </c>
    </row>
    <row r="36" spans="7:27">
      <c r="G36" t="s">
        <v>78</v>
      </c>
      <c r="H36" s="115">
        <v>7.67</v>
      </c>
      <c r="I36" s="88">
        <v>0</v>
      </c>
      <c r="J36" s="88">
        <v>0</v>
      </c>
      <c r="K36" s="88">
        <v>21.46</v>
      </c>
      <c r="L36" s="88">
        <v>0</v>
      </c>
      <c r="M36" s="116">
        <v>8.24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7.67</v>
      </c>
      <c r="X36">
        <v>0</v>
      </c>
      <c r="Y36">
        <v>21.46</v>
      </c>
      <c r="Z36">
        <v>8.24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43.99</v>
      </c>
      <c r="L37" s="88">
        <v>0</v>
      </c>
      <c r="M37" s="116">
        <v>8.14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43.99</v>
      </c>
      <c r="Z37">
        <v>8.14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47.15</v>
      </c>
      <c r="L38" s="88">
        <v>0</v>
      </c>
      <c r="M38" s="116">
        <v>9.77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  <c r="Y38">
        <v>47.15</v>
      </c>
      <c r="Z38">
        <v>9.77</v>
      </c>
      <c r="AA38">
        <v>0</v>
      </c>
    </row>
    <row r="39" spans="7:27">
      <c r="G39" t="s">
        <v>81</v>
      </c>
      <c r="H39" s="115">
        <v>18.21</v>
      </c>
      <c r="I39" s="88">
        <v>0</v>
      </c>
      <c r="J39" s="88">
        <v>0</v>
      </c>
      <c r="K39" s="88">
        <v>47.43</v>
      </c>
      <c r="L39" s="88">
        <v>0</v>
      </c>
      <c r="M39" s="116">
        <v>9.77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18.21</v>
      </c>
      <c r="X39">
        <v>0</v>
      </c>
      <c r="Y39">
        <v>47.43</v>
      </c>
      <c r="Z39">
        <v>9.77</v>
      </c>
      <c r="AA39">
        <v>0</v>
      </c>
    </row>
    <row r="40" spans="7:27">
      <c r="G40" t="s">
        <v>82</v>
      </c>
      <c r="H40" s="115">
        <v>33.54</v>
      </c>
      <c r="I40" s="88">
        <v>0</v>
      </c>
      <c r="J40" s="88">
        <v>9.58</v>
      </c>
      <c r="K40" s="88">
        <v>50.4</v>
      </c>
      <c r="L40" s="88">
        <v>0</v>
      </c>
      <c r="M40" s="116">
        <v>9.77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33.54</v>
      </c>
      <c r="X40">
        <v>0</v>
      </c>
      <c r="Y40">
        <v>50.4</v>
      </c>
      <c r="Z40">
        <v>9.77</v>
      </c>
      <c r="AA40">
        <v>9.58</v>
      </c>
    </row>
    <row r="41" spans="7:27">
      <c r="G41" t="s">
        <v>83</v>
      </c>
      <c r="H41" s="115">
        <v>0</v>
      </c>
      <c r="I41" s="88">
        <v>0</v>
      </c>
      <c r="J41" s="88">
        <v>42.16</v>
      </c>
      <c r="K41" s="88">
        <v>53.28</v>
      </c>
      <c r="L41" s="88">
        <v>0</v>
      </c>
      <c r="M41" s="116">
        <v>8.6199999999999992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0</v>
      </c>
      <c r="Y41">
        <v>53.28</v>
      </c>
      <c r="Z41">
        <v>8.6199999999999992</v>
      </c>
      <c r="AA41">
        <v>42.16</v>
      </c>
    </row>
    <row r="42" spans="7:27">
      <c r="G42" t="s">
        <v>84</v>
      </c>
      <c r="H42" s="115">
        <v>72.819999999999993</v>
      </c>
      <c r="I42" s="88">
        <v>0</v>
      </c>
      <c r="J42" s="88">
        <v>68.989999999999995</v>
      </c>
      <c r="K42" s="88">
        <v>56.15</v>
      </c>
      <c r="L42" s="88">
        <v>0</v>
      </c>
      <c r="M42" s="116">
        <v>8.5299999999999994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72.819999999999993</v>
      </c>
      <c r="X42">
        <v>0</v>
      </c>
      <c r="Y42">
        <v>56.15</v>
      </c>
      <c r="Z42">
        <v>8.5299999999999994</v>
      </c>
      <c r="AA42">
        <v>68.989999999999995</v>
      </c>
    </row>
    <row r="43" spans="7:27">
      <c r="G43" t="s">
        <v>85</v>
      </c>
      <c r="H43" s="115">
        <v>45.04</v>
      </c>
      <c r="I43" s="88">
        <v>0</v>
      </c>
      <c r="J43" s="88">
        <v>78.56</v>
      </c>
      <c r="K43" s="88">
        <v>55.1</v>
      </c>
      <c r="L43" s="88">
        <v>0</v>
      </c>
      <c r="M43" s="116">
        <v>6.42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45.04</v>
      </c>
      <c r="X43">
        <v>0</v>
      </c>
      <c r="Y43">
        <v>55.1</v>
      </c>
      <c r="Z43">
        <v>6.42</v>
      </c>
      <c r="AA43">
        <v>78.56</v>
      </c>
    </row>
    <row r="44" spans="7:27">
      <c r="G44" t="s">
        <v>86</v>
      </c>
      <c r="H44" s="115">
        <v>103.48</v>
      </c>
      <c r="I44" s="88">
        <v>0</v>
      </c>
      <c r="J44" s="88">
        <v>86.24</v>
      </c>
      <c r="K44" s="88">
        <v>23.48</v>
      </c>
      <c r="L44" s="88">
        <v>0</v>
      </c>
      <c r="M44" s="116">
        <v>7.86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103.48</v>
      </c>
      <c r="X44">
        <v>0</v>
      </c>
      <c r="Y44">
        <v>23.48</v>
      </c>
      <c r="Z44">
        <v>7.86</v>
      </c>
      <c r="AA44">
        <v>86.24</v>
      </c>
    </row>
    <row r="45" spans="7:27">
      <c r="G45" t="s">
        <v>87</v>
      </c>
      <c r="H45" s="115">
        <v>152.35</v>
      </c>
      <c r="I45" s="88">
        <v>57.49</v>
      </c>
      <c r="J45" s="88">
        <v>76.66</v>
      </c>
      <c r="K45" s="88">
        <v>10.64</v>
      </c>
      <c r="L45" s="88">
        <v>0</v>
      </c>
      <c r="M45" s="116">
        <v>6.9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152.35</v>
      </c>
      <c r="X45">
        <v>57.49</v>
      </c>
      <c r="Y45">
        <v>10.64</v>
      </c>
      <c r="Z45">
        <v>6.9</v>
      </c>
      <c r="AA45">
        <v>76.66</v>
      </c>
    </row>
    <row r="46" spans="7:27">
      <c r="G46" t="s">
        <v>88</v>
      </c>
      <c r="H46" s="115">
        <v>168.65</v>
      </c>
      <c r="I46" s="88">
        <v>57.49</v>
      </c>
      <c r="J46" s="88">
        <v>50.78</v>
      </c>
      <c r="K46" s="88">
        <v>9.1</v>
      </c>
      <c r="L46" s="88">
        <v>0</v>
      </c>
      <c r="M46" s="116">
        <v>6.52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168.65</v>
      </c>
      <c r="X46">
        <v>57.49</v>
      </c>
      <c r="Y46">
        <v>9.1</v>
      </c>
      <c r="Z46">
        <v>6.52</v>
      </c>
      <c r="AA46">
        <v>50.78</v>
      </c>
    </row>
    <row r="47" spans="7:27">
      <c r="G47" t="s">
        <v>89</v>
      </c>
      <c r="H47" s="115">
        <v>142.77000000000001</v>
      </c>
      <c r="I47" s="88">
        <v>43.12</v>
      </c>
      <c r="J47" s="88">
        <v>43.12</v>
      </c>
      <c r="K47" s="88">
        <v>0</v>
      </c>
      <c r="L47" s="88">
        <v>0</v>
      </c>
      <c r="M47" s="116">
        <v>6.99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142.77000000000001</v>
      </c>
      <c r="X47">
        <v>43.12</v>
      </c>
      <c r="Y47">
        <v>0</v>
      </c>
      <c r="Z47">
        <v>6.99</v>
      </c>
      <c r="AA47">
        <v>43.12</v>
      </c>
    </row>
    <row r="48" spans="7:27">
      <c r="G48" t="s">
        <v>90</v>
      </c>
      <c r="H48" s="115">
        <v>131.28</v>
      </c>
      <c r="I48" s="88">
        <v>1.05</v>
      </c>
      <c r="J48" s="88">
        <v>29.7</v>
      </c>
      <c r="K48" s="88">
        <v>0</v>
      </c>
      <c r="L48" s="88">
        <v>0</v>
      </c>
      <c r="M48" s="116">
        <v>6.8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131.28</v>
      </c>
      <c r="X48">
        <v>1.05</v>
      </c>
      <c r="Y48">
        <v>0</v>
      </c>
      <c r="Z48">
        <v>6.8</v>
      </c>
      <c r="AA48">
        <v>29.7</v>
      </c>
    </row>
    <row r="49" spans="7:27">
      <c r="G49" t="s">
        <v>91</v>
      </c>
      <c r="H49" s="115">
        <v>94.86</v>
      </c>
      <c r="I49" s="88">
        <v>0</v>
      </c>
      <c r="J49" s="88">
        <v>14.37</v>
      </c>
      <c r="K49" s="88">
        <v>0</v>
      </c>
      <c r="L49" s="88">
        <v>0</v>
      </c>
      <c r="M49" s="116">
        <v>3.93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94.86</v>
      </c>
      <c r="X49">
        <v>0</v>
      </c>
      <c r="Y49">
        <v>0</v>
      </c>
      <c r="Z49">
        <v>3.93</v>
      </c>
      <c r="AA49">
        <v>14.37</v>
      </c>
    </row>
    <row r="50" spans="7:27">
      <c r="G50" t="s">
        <v>92</v>
      </c>
      <c r="H50" s="115">
        <v>76.66</v>
      </c>
      <c r="I50" s="88">
        <v>0</v>
      </c>
      <c r="J50" s="88">
        <v>8.6199999999999992</v>
      </c>
      <c r="K50" s="88">
        <v>0</v>
      </c>
      <c r="L50" s="88">
        <v>0</v>
      </c>
      <c r="M50" s="116">
        <v>6.9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76.66</v>
      </c>
      <c r="X50">
        <v>0</v>
      </c>
      <c r="Y50">
        <v>0</v>
      </c>
      <c r="Z50">
        <v>6.9</v>
      </c>
      <c r="AA50">
        <v>8.6199999999999992</v>
      </c>
    </row>
    <row r="51" spans="7:27">
      <c r="G51" t="s">
        <v>93</v>
      </c>
      <c r="H51" s="115">
        <v>42.16</v>
      </c>
      <c r="I51" s="88">
        <v>0</v>
      </c>
      <c r="J51" s="88">
        <v>0</v>
      </c>
      <c r="K51" s="88">
        <v>0</v>
      </c>
      <c r="L51" s="88">
        <v>0</v>
      </c>
      <c r="M51" s="116">
        <v>9.77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42.16</v>
      </c>
      <c r="X51">
        <v>0</v>
      </c>
      <c r="Y51">
        <v>0</v>
      </c>
      <c r="Z51">
        <v>9.77</v>
      </c>
      <c r="AA51">
        <v>0</v>
      </c>
    </row>
    <row r="52" spans="7:27">
      <c r="G52" t="s">
        <v>94</v>
      </c>
      <c r="H52" s="115">
        <v>38.32</v>
      </c>
      <c r="I52" s="88">
        <v>0</v>
      </c>
      <c r="J52" s="88">
        <v>0</v>
      </c>
      <c r="K52" s="88">
        <v>0</v>
      </c>
      <c r="L52" s="88">
        <v>0</v>
      </c>
      <c r="M52" s="116">
        <v>7.67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38.32</v>
      </c>
      <c r="X52">
        <v>0</v>
      </c>
      <c r="Y52">
        <v>0</v>
      </c>
      <c r="Z52">
        <v>7.67</v>
      </c>
      <c r="AA52">
        <v>0</v>
      </c>
    </row>
    <row r="53" spans="7:27">
      <c r="G53" t="s">
        <v>95</v>
      </c>
      <c r="H53" s="115">
        <v>38.32</v>
      </c>
      <c r="I53" s="88">
        <v>0</v>
      </c>
      <c r="J53" s="88">
        <v>0</v>
      </c>
      <c r="K53" s="88">
        <v>0</v>
      </c>
      <c r="L53" s="88">
        <v>0</v>
      </c>
      <c r="M53" s="116">
        <v>8.34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38.32</v>
      </c>
      <c r="X53">
        <v>0</v>
      </c>
      <c r="Y53">
        <v>0</v>
      </c>
      <c r="Z53">
        <v>8.34</v>
      </c>
      <c r="AA53">
        <v>0</v>
      </c>
    </row>
    <row r="54" spans="7:27">
      <c r="G54" t="s">
        <v>96</v>
      </c>
      <c r="H54" s="115">
        <v>5.75</v>
      </c>
      <c r="I54" s="88">
        <v>0</v>
      </c>
      <c r="J54" s="88">
        <v>0</v>
      </c>
      <c r="K54" s="88">
        <v>0</v>
      </c>
      <c r="L54" s="88">
        <v>0</v>
      </c>
      <c r="M54" s="116">
        <v>8.34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5.75</v>
      </c>
      <c r="X54">
        <v>0</v>
      </c>
      <c r="Y54">
        <v>0</v>
      </c>
      <c r="Z54">
        <v>8.34</v>
      </c>
      <c r="AA54">
        <v>0</v>
      </c>
    </row>
    <row r="55" spans="7:27">
      <c r="G55" t="s">
        <v>97</v>
      </c>
      <c r="H55" s="115">
        <v>43.02</v>
      </c>
      <c r="I55" s="88">
        <v>0</v>
      </c>
      <c r="J55" s="88">
        <v>0</v>
      </c>
      <c r="K55" s="88">
        <v>0</v>
      </c>
      <c r="L55" s="88">
        <v>0</v>
      </c>
      <c r="M55" s="116">
        <v>9.39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43.02</v>
      </c>
      <c r="X55">
        <v>0</v>
      </c>
      <c r="Y55">
        <v>0</v>
      </c>
      <c r="Z55">
        <v>9.39</v>
      </c>
      <c r="AA55">
        <v>0</v>
      </c>
    </row>
    <row r="56" spans="7:27">
      <c r="G56" t="s">
        <v>98</v>
      </c>
      <c r="H56" s="115">
        <v>20.13</v>
      </c>
      <c r="I56" s="88">
        <v>0</v>
      </c>
      <c r="J56" s="88">
        <v>0</v>
      </c>
      <c r="K56" s="88">
        <v>0</v>
      </c>
      <c r="L56" s="88">
        <v>0</v>
      </c>
      <c r="M56" s="116">
        <v>9.77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20.13</v>
      </c>
      <c r="X56">
        <v>0</v>
      </c>
      <c r="Y56">
        <v>0</v>
      </c>
      <c r="Z56">
        <v>9.77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9.49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  <c r="Y57">
        <v>0</v>
      </c>
      <c r="Z57">
        <v>9.49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6.99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  <c r="Y58">
        <v>0</v>
      </c>
      <c r="Z58">
        <v>6.99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6.32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0</v>
      </c>
      <c r="Z59">
        <v>6.32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7.19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0</v>
      </c>
      <c r="Z60">
        <v>7.19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9.2899999999999991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0</v>
      </c>
      <c r="Z61">
        <v>9.2899999999999991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8.14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0</v>
      </c>
      <c r="Z62">
        <v>8.14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9.01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0</v>
      </c>
      <c r="Z63">
        <v>9.01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9.77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0</v>
      </c>
      <c r="Z64">
        <v>9.77</v>
      </c>
      <c r="AA64">
        <v>0</v>
      </c>
    </row>
    <row r="65" spans="7:27">
      <c r="G65" t="s">
        <v>107</v>
      </c>
      <c r="H65" s="115">
        <v>11.5</v>
      </c>
      <c r="I65" s="88">
        <v>0</v>
      </c>
      <c r="J65" s="88">
        <v>0</v>
      </c>
      <c r="K65" s="88">
        <v>0</v>
      </c>
      <c r="L65" s="88">
        <v>0</v>
      </c>
      <c r="M65" s="116">
        <v>9.77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11.5</v>
      </c>
      <c r="X65">
        <v>0</v>
      </c>
      <c r="Y65">
        <v>0</v>
      </c>
      <c r="Z65">
        <v>9.77</v>
      </c>
      <c r="AA65">
        <v>0</v>
      </c>
    </row>
    <row r="66" spans="7:27">
      <c r="G66" t="s">
        <v>108</v>
      </c>
      <c r="H66" s="115">
        <v>22.04</v>
      </c>
      <c r="I66" s="88">
        <v>0</v>
      </c>
      <c r="J66" s="88">
        <v>0</v>
      </c>
      <c r="K66" s="88">
        <v>0</v>
      </c>
      <c r="L66" s="88">
        <v>0</v>
      </c>
      <c r="M66" s="116">
        <v>9.77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22.04</v>
      </c>
      <c r="X66">
        <v>0</v>
      </c>
      <c r="Y66">
        <v>0</v>
      </c>
      <c r="Z66">
        <v>9.77</v>
      </c>
      <c r="AA66">
        <v>0</v>
      </c>
    </row>
    <row r="67" spans="7:27">
      <c r="G67" t="s">
        <v>109</v>
      </c>
      <c r="H67" s="115">
        <v>34.5</v>
      </c>
      <c r="I67" s="88">
        <v>0</v>
      </c>
      <c r="J67" s="88">
        <v>0</v>
      </c>
      <c r="K67" s="88">
        <v>0</v>
      </c>
      <c r="L67" s="88">
        <v>0</v>
      </c>
      <c r="M67" s="116">
        <v>9.77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34.5</v>
      </c>
      <c r="X67">
        <v>0</v>
      </c>
      <c r="Y67">
        <v>0</v>
      </c>
      <c r="Z67">
        <v>9.77</v>
      </c>
      <c r="AA67">
        <v>0</v>
      </c>
    </row>
    <row r="68" spans="7:27">
      <c r="G68" t="s">
        <v>110</v>
      </c>
      <c r="H68" s="115">
        <v>28.75</v>
      </c>
      <c r="I68" s="88">
        <v>0</v>
      </c>
      <c r="J68" s="88">
        <v>0</v>
      </c>
      <c r="K68" s="88">
        <v>0</v>
      </c>
      <c r="L68" s="88">
        <v>0</v>
      </c>
      <c r="M68" s="116">
        <v>9.77</v>
      </c>
      <c r="N68" s="115">
        <v>0</v>
      </c>
      <c r="O68" s="88">
        <v>-52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28.75</v>
      </c>
      <c r="X68">
        <v>-52</v>
      </c>
      <c r="Y68">
        <v>0</v>
      </c>
      <c r="Z68">
        <v>9.77</v>
      </c>
      <c r="AA68">
        <v>0</v>
      </c>
    </row>
    <row r="69" spans="7:27">
      <c r="G69" t="s">
        <v>111</v>
      </c>
      <c r="H69" s="115">
        <v>42.16</v>
      </c>
      <c r="I69" s="88">
        <v>0</v>
      </c>
      <c r="J69" s="88">
        <v>0</v>
      </c>
      <c r="K69" s="88">
        <v>0</v>
      </c>
      <c r="L69" s="88">
        <v>0</v>
      </c>
      <c r="M69" s="116">
        <v>9.77</v>
      </c>
      <c r="N69" s="115">
        <v>0</v>
      </c>
      <c r="O69" s="88">
        <v>-42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42.16</v>
      </c>
      <c r="X69">
        <v>-42</v>
      </c>
      <c r="Y69">
        <v>0</v>
      </c>
      <c r="Z69">
        <v>9.77</v>
      </c>
      <c r="AA69">
        <v>0</v>
      </c>
    </row>
    <row r="70" spans="7:27">
      <c r="G70" t="s">
        <v>112</v>
      </c>
      <c r="H70" s="115">
        <v>43.12</v>
      </c>
      <c r="I70" s="88">
        <v>0</v>
      </c>
      <c r="J70" s="88">
        <v>0</v>
      </c>
      <c r="K70" s="88">
        <v>0</v>
      </c>
      <c r="L70" s="88">
        <v>0</v>
      </c>
      <c r="M70" s="116">
        <v>9.77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43.12</v>
      </c>
      <c r="X70">
        <v>0</v>
      </c>
      <c r="Y70">
        <v>0</v>
      </c>
      <c r="Z70">
        <v>9.77</v>
      </c>
      <c r="AA70">
        <v>0</v>
      </c>
    </row>
    <row r="71" spans="7:27">
      <c r="G71" t="s">
        <v>113</v>
      </c>
      <c r="H71" s="115">
        <v>23.96</v>
      </c>
      <c r="I71" s="88">
        <v>0</v>
      </c>
      <c r="J71" s="88">
        <v>0</v>
      </c>
      <c r="K71" s="88">
        <v>0</v>
      </c>
      <c r="L71" s="88">
        <v>0</v>
      </c>
      <c r="M71" s="116">
        <v>9.77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23.96</v>
      </c>
      <c r="X71">
        <v>0</v>
      </c>
      <c r="Y71">
        <v>0</v>
      </c>
      <c r="Z71">
        <v>9.77</v>
      </c>
      <c r="AA71">
        <v>0</v>
      </c>
    </row>
    <row r="72" spans="7:27">
      <c r="G72" t="s">
        <v>114</v>
      </c>
      <c r="H72" s="115">
        <v>88.16</v>
      </c>
      <c r="I72" s="88">
        <v>0</v>
      </c>
      <c r="J72" s="88">
        <v>0</v>
      </c>
      <c r="K72" s="88">
        <v>0</v>
      </c>
      <c r="L72" s="88">
        <v>0</v>
      </c>
      <c r="M72" s="116">
        <v>9.77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88.16</v>
      </c>
      <c r="X72">
        <v>0</v>
      </c>
      <c r="Y72">
        <v>0</v>
      </c>
      <c r="Z72">
        <v>9.77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28.27</v>
      </c>
      <c r="L73" s="88">
        <v>0</v>
      </c>
      <c r="M73" s="116">
        <v>9.77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0</v>
      </c>
      <c r="Y73">
        <v>28.27</v>
      </c>
      <c r="Z73">
        <v>9.77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29.04</v>
      </c>
      <c r="L74" s="88">
        <v>0</v>
      </c>
      <c r="M74" s="116">
        <v>9.77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0</v>
      </c>
      <c r="Y74">
        <v>29.04</v>
      </c>
      <c r="Z74">
        <v>9.77</v>
      </c>
      <c r="AA74">
        <v>0</v>
      </c>
    </row>
    <row r="75" spans="7:27">
      <c r="G75" t="s">
        <v>117</v>
      </c>
      <c r="H75" s="115">
        <v>23</v>
      </c>
      <c r="I75" s="88">
        <v>0</v>
      </c>
      <c r="J75" s="88">
        <v>0</v>
      </c>
      <c r="K75" s="88">
        <v>44.37</v>
      </c>
      <c r="L75" s="88">
        <v>0</v>
      </c>
      <c r="M75" s="116">
        <v>9.77</v>
      </c>
      <c r="N75" s="115">
        <v>0</v>
      </c>
      <c r="O75" s="88">
        <v>-45</v>
      </c>
      <c r="P75" s="88">
        <v>-148</v>
      </c>
      <c r="Q75" s="88">
        <v>0</v>
      </c>
      <c r="R75" s="88">
        <v>0</v>
      </c>
      <c r="S75" s="116">
        <v>0</v>
      </c>
      <c r="U75" s="115"/>
      <c r="V75" s="116"/>
      <c r="W75">
        <v>23</v>
      </c>
      <c r="X75">
        <v>-45</v>
      </c>
      <c r="Y75">
        <v>44.37</v>
      </c>
      <c r="Z75">
        <v>9.77</v>
      </c>
      <c r="AA75">
        <v>-148</v>
      </c>
    </row>
    <row r="76" spans="7:27">
      <c r="G76" t="s">
        <v>118</v>
      </c>
      <c r="H76" s="115">
        <v>33.54</v>
      </c>
      <c r="I76" s="88">
        <v>0</v>
      </c>
      <c r="J76" s="88">
        <v>0</v>
      </c>
      <c r="K76" s="88">
        <v>44.07</v>
      </c>
      <c r="L76" s="88">
        <v>0</v>
      </c>
      <c r="M76" s="116">
        <v>9.1999999999999993</v>
      </c>
      <c r="N76" s="115">
        <v>0</v>
      </c>
      <c r="O76" s="88">
        <v>-30</v>
      </c>
      <c r="P76" s="88">
        <v>-129</v>
      </c>
      <c r="Q76" s="88">
        <v>0</v>
      </c>
      <c r="R76" s="88">
        <v>0</v>
      </c>
      <c r="S76" s="116">
        <v>0</v>
      </c>
      <c r="U76" s="115"/>
      <c r="V76" s="116"/>
      <c r="W76">
        <v>33.54</v>
      </c>
      <c r="X76">
        <v>-30</v>
      </c>
      <c r="Y76">
        <v>44.07</v>
      </c>
      <c r="Z76">
        <v>9.1999999999999993</v>
      </c>
      <c r="AA76">
        <v>-129</v>
      </c>
    </row>
    <row r="77" spans="7:27">
      <c r="G77" t="s">
        <v>119</v>
      </c>
      <c r="H77" s="115">
        <v>31.03</v>
      </c>
      <c r="I77" s="88">
        <v>0</v>
      </c>
      <c r="J77" s="88">
        <v>0</v>
      </c>
      <c r="K77" s="88">
        <v>35.6</v>
      </c>
      <c r="L77" s="88">
        <v>0</v>
      </c>
      <c r="M77" s="116">
        <v>7.91</v>
      </c>
      <c r="N77" s="115">
        <v>0</v>
      </c>
      <c r="O77" s="88">
        <v>-35</v>
      </c>
      <c r="P77" s="88">
        <v>-128</v>
      </c>
      <c r="Q77" s="88">
        <v>0</v>
      </c>
      <c r="R77" s="88">
        <v>0</v>
      </c>
      <c r="S77" s="116">
        <v>0</v>
      </c>
      <c r="U77" s="115"/>
      <c r="V77" s="116"/>
      <c r="W77">
        <v>31.03</v>
      </c>
      <c r="X77">
        <v>-35</v>
      </c>
      <c r="Y77">
        <v>35.6</v>
      </c>
      <c r="Z77">
        <v>7.91</v>
      </c>
      <c r="AA77">
        <v>-128</v>
      </c>
    </row>
    <row r="78" spans="7:27">
      <c r="G78" t="s">
        <v>120</v>
      </c>
      <c r="H78" s="115">
        <v>23.41</v>
      </c>
      <c r="I78" s="88">
        <v>0</v>
      </c>
      <c r="J78" s="88">
        <v>0</v>
      </c>
      <c r="K78" s="88">
        <v>30.63</v>
      </c>
      <c r="L78" s="88">
        <v>0</v>
      </c>
      <c r="M78" s="116">
        <v>6.69</v>
      </c>
      <c r="N78" s="115">
        <v>0</v>
      </c>
      <c r="O78" s="88">
        <v>-20</v>
      </c>
      <c r="P78" s="88">
        <v>-96</v>
      </c>
      <c r="Q78" s="88">
        <v>0</v>
      </c>
      <c r="R78" s="88">
        <v>0</v>
      </c>
      <c r="S78" s="116">
        <v>0</v>
      </c>
      <c r="U78" s="115"/>
      <c r="V78" s="116"/>
      <c r="W78">
        <v>23.41</v>
      </c>
      <c r="X78">
        <v>-20</v>
      </c>
      <c r="Y78">
        <v>30.63</v>
      </c>
      <c r="Z78">
        <v>6.69</v>
      </c>
      <c r="AA78">
        <v>-96</v>
      </c>
    </row>
    <row r="79" spans="7:27">
      <c r="G79" t="s">
        <v>121</v>
      </c>
      <c r="H79" s="115">
        <v>11.96</v>
      </c>
      <c r="I79" s="88">
        <v>0</v>
      </c>
      <c r="J79" s="88">
        <v>0</v>
      </c>
      <c r="K79" s="88">
        <v>23.98</v>
      </c>
      <c r="L79" s="88">
        <v>0</v>
      </c>
      <c r="M79" s="116">
        <v>5.44</v>
      </c>
      <c r="N79" s="115">
        <v>0</v>
      </c>
      <c r="O79" s="88">
        <v>0</v>
      </c>
      <c r="P79" s="88">
        <v>-10</v>
      </c>
      <c r="Q79" s="88">
        <v>0</v>
      </c>
      <c r="R79" s="88">
        <v>0</v>
      </c>
      <c r="S79" s="116">
        <v>0</v>
      </c>
      <c r="U79" s="115"/>
      <c r="V79" s="116"/>
      <c r="W79">
        <v>11.96</v>
      </c>
      <c r="X79">
        <v>0</v>
      </c>
      <c r="Y79">
        <v>23.98</v>
      </c>
      <c r="Z79">
        <v>5.44</v>
      </c>
      <c r="AA79">
        <v>-10</v>
      </c>
    </row>
    <row r="80" spans="7:27">
      <c r="G80" t="s">
        <v>122</v>
      </c>
      <c r="H80" s="115">
        <v>27.57</v>
      </c>
      <c r="I80" s="88">
        <v>0</v>
      </c>
      <c r="J80" s="88">
        <v>0</v>
      </c>
      <c r="K80" s="88">
        <v>22.6</v>
      </c>
      <c r="L80" s="88">
        <v>0</v>
      </c>
      <c r="M80" s="116">
        <v>5.72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27.57</v>
      </c>
      <c r="X80">
        <v>0</v>
      </c>
      <c r="Y80">
        <v>22.6</v>
      </c>
      <c r="Z80">
        <v>5.72</v>
      </c>
      <c r="AA80">
        <v>0</v>
      </c>
    </row>
    <row r="81" spans="7:27">
      <c r="G81" t="s">
        <v>123</v>
      </c>
      <c r="H81" s="115">
        <v>61.73</v>
      </c>
      <c r="I81" s="88">
        <v>0</v>
      </c>
      <c r="J81" s="88">
        <v>0</v>
      </c>
      <c r="K81" s="88">
        <v>20.05</v>
      </c>
      <c r="L81" s="88">
        <v>0</v>
      </c>
      <c r="M81" s="116">
        <v>9.2200000000000006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61.73</v>
      </c>
      <c r="X81">
        <v>0</v>
      </c>
      <c r="Y81">
        <v>20.05</v>
      </c>
      <c r="Z81">
        <v>9.2200000000000006</v>
      </c>
      <c r="AA81">
        <v>0</v>
      </c>
    </row>
    <row r="82" spans="7:27">
      <c r="G82" t="s">
        <v>124</v>
      </c>
      <c r="H82" s="115">
        <v>104.45</v>
      </c>
      <c r="I82" s="88">
        <v>0</v>
      </c>
      <c r="J82" s="88">
        <v>0</v>
      </c>
      <c r="K82" s="88">
        <v>19.739999999999998</v>
      </c>
      <c r="L82" s="88">
        <v>0</v>
      </c>
      <c r="M82" s="116">
        <v>9.77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104.45</v>
      </c>
      <c r="X82">
        <v>0</v>
      </c>
      <c r="Y82">
        <v>19.739999999999998</v>
      </c>
      <c r="Z82">
        <v>9.77</v>
      </c>
      <c r="AA82">
        <v>0</v>
      </c>
    </row>
    <row r="83" spans="7:27">
      <c r="G83" t="s">
        <v>125</v>
      </c>
      <c r="H83" s="115">
        <v>102.53</v>
      </c>
      <c r="I83" s="88">
        <v>0</v>
      </c>
      <c r="J83" s="88">
        <v>0</v>
      </c>
      <c r="K83" s="88">
        <v>0</v>
      </c>
      <c r="L83" s="88">
        <v>0</v>
      </c>
      <c r="M83" s="116">
        <v>9.77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102.53</v>
      </c>
      <c r="X83">
        <v>0</v>
      </c>
      <c r="Y83">
        <v>0</v>
      </c>
      <c r="Z83">
        <v>9.77</v>
      </c>
      <c r="AA83">
        <v>0</v>
      </c>
    </row>
    <row r="84" spans="7:27">
      <c r="G84" t="s">
        <v>126</v>
      </c>
      <c r="H84" s="115">
        <v>66.12</v>
      </c>
      <c r="I84" s="88">
        <v>0</v>
      </c>
      <c r="J84" s="88">
        <v>0</v>
      </c>
      <c r="K84" s="88">
        <v>0</v>
      </c>
      <c r="L84" s="88">
        <v>0</v>
      </c>
      <c r="M84" s="116">
        <v>9.77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66.12</v>
      </c>
      <c r="X84">
        <v>0</v>
      </c>
      <c r="Y84">
        <v>0</v>
      </c>
      <c r="Z84">
        <v>9.77</v>
      </c>
      <c r="AA84">
        <v>0</v>
      </c>
    </row>
    <row r="85" spans="7:27">
      <c r="G85" t="s">
        <v>127</v>
      </c>
      <c r="H85" s="115">
        <v>1.1499999999999999</v>
      </c>
      <c r="I85" s="88">
        <v>0</v>
      </c>
      <c r="J85" s="88">
        <v>0</v>
      </c>
      <c r="K85" s="88">
        <v>0</v>
      </c>
      <c r="L85" s="88">
        <v>0</v>
      </c>
      <c r="M85" s="116">
        <v>9.77</v>
      </c>
      <c r="N85" s="115">
        <v>0</v>
      </c>
      <c r="O85" s="88">
        <v>0</v>
      </c>
      <c r="P85" s="88">
        <v>-43</v>
      </c>
      <c r="Q85" s="88">
        <v>0</v>
      </c>
      <c r="R85" s="88">
        <v>0</v>
      </c>
      <c r="S85" s="116">
        <v>0</v>
      </c>
      <c r="U85" s="115"/>
      <c r="V85" s="116"/>
      <c r="W85">
        <v>1.1499999999999999</v>
      </c>
      <c r="X85">
        <v>0</v>
      </c>
      <c r="Y85">
        <v>0</v>
      </c>
      <c r="Z85">
        <v>9.77</v>
      </c>
      <c r="AA85">
        <v>-43</v>
      </c>
    </row>
    <row r="86" spans="7:27">
      <c r="G86" t="s">
        <v>128</v>
      </c>
      <c r="H86" s="115">
        <v>12.27</v>
      </c>
      <c r="I86" s="88">
        <v>0</v>
      </c>
      <c r="J86" s="88">
        <v>0</v>
      </c>
      <c r="K86" s="88">
        <v>0</v>
      </c>
      <c r="L86" s="88">
        <v>0</v>
      </c>
      <c r="M86" s="116">
        <v>9.77</v>
      </c>
      <c r="N86" s="115">
        <v>0</v>
      </c>
      <c r="O86" s="88">
        <v>-10</v>
      </c>
      <c r="P86" s="88">
        <v>-109</v>
      </c>
      <c r="Q86" s="88">
        <v>0</v>
      </c>
      <c r="R86" s="88">
        <v>0</v>
      </c>
      <c r="S86" s="116">
        <v>0</v>
      </c>
      <c r="U86" s="115"/>
      <c r="V86" s="116"/>
      <c r="W86">
        <v>12.27</v>
      </c>
      <c r="X86">
        <v>-10</v>
      </c>
      <c r="Y86">
        <v>0</v>
      </c>
      <c r="Z86">
        <v>9.77</v>
      </c>
      <c r="AA86">
        <v>-109</v>
      </c>
    </row>
    <row r="87" spans="7:27">
      <c r="G87" t="s">
        <v>129</v>
      </c>
      <c r="H87" s="115">
        <v>91.03</v>
      </c>
      <c r="I87" s="88">
        <v>0</v>
      </c>
      <c r="J87" s="88">
        <v>0</v>
      </c>
      <c r="K87" s="88">
        <v>0</v>
      </c>
      <c r="L87" s="88">
        <v>0</v>
      </c>
      <c r="M87" s="116">
        <v>9.77</v>
      </c>
      <c r="N87" s="115">
        <v>0</v>
      </c>
      <c r="O87" s="88">
        <v>-85</v>
      </c>
      <c r="P87" s="88">
        <v>-142.1</v>
      </c>
      <c r="Q87" s="88">
        <v>0</v>
      </c>
      <c r="R87" s="88">
        <v>0</v>
      </c>
      <c r="S87" s="116">
        <v>0</v>
      </c>
      <c r="U87" s="115"/>
      <c r="V87" s="116"/>
      <c r="W87">
        <v>91.03</v>
      </c>
      <c r="X87">
        <v>-85</v>
      </c>
      <c r="Y87">
        <v>0</v>
      </c>
      <c r="Z87">
        <v>9.77</v>
      </c>
      <c r="AA87">
        <v>-142.1</v>
      </c>
    </row>
    <row r="88" spans="7:27">
      <c r="G88" t="s">
        <v>130</v>
      </c>
      <c r="H88" s="115">
        <v>34.979999999999997</v>
      </c>
      <c r="I88" s="88">
        <v>0</v>
      </c>
      <c r="J88" s="88">
        <v>0</v>
      </c>
      <c r="K88" s="88">
        <v>0</v>
      </c>
      <c r="L88" s="88">
        <v>0</v>
      </c>
      <c r="M88" s="116">
        <v>9.77</v>
      </c>
      <c r="N88" s="115">
        <v>0</v>
      </c>
      <c r="O88" s="88">
        <v>-87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34.979999999999997</v>
      </c>
      <c r="X88">
        <v>-87</v>
      </c>
      <c r="Y88">
        <v>0</v>
      </c>
      <c r="Z88">
        <v>9.77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7.19</v>
      </c>
      <c r="N89" s="115">
        <v>0</v>
      </c>
      <c r="O89" s="88">
        <v>-97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-97</v>
      </c>
      <c r="Y89">
        <v>0</v>
      </c>
      <c r="Z89">
        <v>7.19</v>
      </c>
      <c r="AA89">
        <v>0</v>
      </c>
    </row>
    <row r="90" spans="7:27">
      <c r="G90" t="s">
        <v>132</v>
      </c>
      <c r="H90" s="115">
        <v>12.84</v>
      </c>
      <c r="I90" s="88">
        <v>0</v>
      </c>
      <c r="J90" s="88">
        <v>0</v>
      </c>
      <c r="K90" s="88">
        <v>0</v>
      </c>
      <c r="L90" s="88">
        <v>0</v>
      </c>
      <c r="M90" s="116">
        <v>7.95</v>
      </c>
      <c r="N90" s="115">
        <v>0</v>
      </c>
      <c r="O90" s="88">
        <v>-36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12.84</v>
      </c>
      <c r="X90">
        <v>-36</v>
      </c>
      <c r="Y90">
        <v>0</v>
      </c>
      <c r="Z90">
        <v>7.95</v>
      </c>
      <c r="AA90">
        <v>0</v>
      </c>
    </row>
    <row r="91" spans="7:27">
      <c r="G91" t="s">
        <v>133</v>
      </c>
      <c r="H91" s="115">
        <v>105.41</v>
      </c>
      <c r="I91" s="88">
        <v>0</v>
      </c>
      <c r="J91" s="88">
        <v>0</v>
      </c>
      <c r="K91" s="88">
        <v>0</v>
      </c>
      <c r="L91" s="88">
        <v>0</v>
      </c>
      <c r="M91" s="116">
        <v>5.65</v>
      </c>
      <c r="N91" s="115">
        <v>0</v>
      </c>
      <c r="O91" s="88">
        <v>-66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105.41</v>
      </c>
      <c r="X91">
        <v>-66</v>
      </c>
      <c r="Y91">
        <v>0</v>
      </c>
      <c r="Z91">
        <v>5.65</v>
      </c>
      <c r="AA91">
        <v>0</v>
      </c>
    </row>
    <row r="92" spans="7:27">
      <c r="G92" t="s">
        <v>134</v>
      </c>
      <c r="H92" s="115">
        <v>56.53</v>
      </c>
      <c r="I92" s="88">
        <v>0</v>
      </c>
      <c r="J92" s="88">
        <v>0</v>
      </c>
      <c r="K92" s="88">
        <v>0</v>
      </c>
      <c r="L92" s="88">
        <v>0</v>
      </c>
      <c r="M92" s="116">
        <v>7.67</v>
      </c>
      <c r="N92" s="115">
        <v>0</v>
      </c>
      <c r="O92" s="88">
        <v>-91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56.53</v>
      </c>
      <c r="X92">
        <v>-91</v>
      </c>
      <c r="Y92">
        <v>0</v>
      </c>
      <c r="Z92">
        <v>7.67</v>
      </c>
      <c r="AA92">
        <v>0</v>
      </c>
    </row>
    <row r="93" spans="7:27">
      <c r="G93" t="s">
        <v>135</v>
      </c>
      <c r="H93" s="115">
        <v>27.21</v>
      </c>
      <c r="I93" s="88">
        <v>0</v>
      </c>
      <c r="J93" s="88">
        <v>0</v>
      </c>
      <c r="K93" s="88">
        <v>0</v>
      </c>
      <c r="L93" s="88">
        <v>0</v>
      </c>
      <c r="M93" s="116">
        <v>8.91</v>
      </c>
      <c r="N93" s="115">
        <v>0</v>
      </c>
      <c r="O93" s="88">
        <v>-111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27.21</v>
      </c>
      <c r="X93">
        <v>-111</v>
      </c>
      <c r="Y93">
        <v>0</v>
      </c>
      <c r="Z93">
        <v>8.91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7.76</v>
      </c>
      <c r="N94" s="115">
        <v>0</v>
      </c>
      <c r="O94" s="88">
        <v>-132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-132</v>
      </c>
      <c r="Y94">
        <v>0</v>
      </c>
      <c r="Z94">
        <v>7.76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6.99</v>
      </c>
      <c r="N95" s="115">
        <v>0</v>
      </c>
      <c r="O95" s="88">
        <v>-99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-99</v>
      </c>
      <c r="Y95">
        <v>0</v>
      </c>
      <c r="Z95">
        <v>6.99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3.83</v>
      </c>
      <c r="N96" s="115">
        <v>0</v>
      </c>
      <c r="O96" s="88">
        <v>-124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-124</v>
      </c>
      <c r="Y96">
        <v>0</v>
      </c>
      <c r="Z96">
        <v>3.83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1.34</v>
      </c>
      <c r="N97" s="115">
        <v>0</v>
      </c>
      <c r="O97" s="88">
        <v>-111</v>
      </c>
      <c r="P97" s="88">
        <v>-33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-111</v>
      </c>
      <c r="Y97">
        <v>0</v>
      </c>
      <c r="Z97">
        <v>1.34</v>
      </c>
      <c r="AA97">
        <v>-33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2.4900000000000002</v>
      </c>
      <c r="N98" s="115">
        <v>0</v>
      </c>
      <c r="O98" s="88">
        <v>-141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-141</v>
      </c>
      <c r="Y98">
        <v>0</v>
      </c>
      <c r="Z98">
        <v>2.4900000000000002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0.72649750000000013</v>
      </c>
      <c r="I99" s="111">
        <f t="shared" ref="I99:BQ99" si="1">SUM(I3:I98)/4000</f>
        <v>3.9787500000000003E-2</v>
      </c>
      <c r="J99" s="111">
        <f t="shared" si="1"/>
        <v>0.12719499999999997</v>
      </c>
      <c r="K99" s="111">
        <f t="shared" si="1"/>
        <v>0.1827975</v>
      </c>
      <c r="L99" s="111">
        <f t="shared" si="1"/>
        <v>0</v>
      </c>
      <c r="M99" s="111">
        <f t="shared" si="1"/>
        <v>0.16063749999999993</v>
      </c>
      <c r="N99" s="110">
        <f t="shared" si="1"/>
        <v>-0.51749999999999996</v>
      </c>
      <c r="O99" s="111">
        <f t="shared" si="1"/>
        <v>-2.0714000000000001</v>
      </c>
      <c r="P99" s="111">
        <f t="shared" si="1"/>
        <v>-1.0052749999999999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0.20899749999999992</v>
      </c>
      <c r="X99">
        <f t="shared" si="1"/>
        <v>-2.0316125</v>
      </c>
      <c r="Y99">
        <f t="shared" si="1"/>
        <v>0.1827975</v>
      </c>
      <c r="Z99">
        <f t="shared" si="1"/>
        <v>0.16063749999999993</v>
      </c>
      <c r="AA99">
        <f t="shared" si="1"/>
        <v>-0.8780800000000003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5" ht="15" customHeight="1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W1" t="s">
        <v>499</v>
      </c>
      <c r="X1" t="s">
        <v>491</v>
      </c>
      <c r="Y1" t="s">
        <v>149</v>
      </c>
      <c r="Z1" t="s">
        <v>502</v>
      </c>
      <c r="AA1" t="s">
        <v>506</v>
      </c>
      <c r="AB1" t="s">
        <v>150</v>
      </c>
      <c r="AC1" t="s">
        <v>498</v>
      </c>
      <c r="AD1" t="s">
        <v>149</v>
      </c>
      <c r="AE1" t="s">
        <v>505</v>
      </c>
      <c r="AF1" t="s">
        <v>493</v>
      </c>
      <c r="AG1" t="s">
        <v>150</v>
      </c>
      <c r="AH1" t="s">
        <v>501</v>
      </c>
      <c r="AI1" t="s">
        <v>150</v>
      </c>
      <c r="AJ1" t="s">
        <v>149</v>
      </c>
      <c r="AK1" t="s">
        <v>504</v>
      </c>
      <c r="AL1" t="s">
        <v>500</v>
      </c>
      <c r="AM1" t="s">
        <v>503</v>
      </c>
      <c r="AN1" t="s">
        <v>507</v>
      </c>
      <c r="AO1" t="s">
        <v>508</v>
      </c>
      <c r="AP1" t="s">
        <v>150</v>
      </c>
      <c r="AQ1" t="s">
        <v>150</v>
      </c>
      <c r="AR1" t="s">
        <v>150</v>
      </c>
      <c r="AS1" t="s">
        <v>150</v>
      </c>
      <c r="AT1" t="s">
        <v>498</v>
      </c>
      <c r="AU1" t="s">
        <v>494</v>
      </c>
      <c r="AV1" t="s">
        <v>494</v>
      </c>
      <c r="AW1" t="s">
        <v>494</v>
      </c>
      <c r="AX1" t="s">
        <v>494</v>
      </c>
      <c r="AY1" t="s">
        <v>494</v>
      </c>
      <c r="AZ1" t="s">
        <v>494</v>
      </c>
      <c r="BA1" t="s">
        <v>494</v>
      </c>
      <c r="BB1" t="s">
        <v>494</v>
      </c>
      <c r="BC1" t="s">
        <v>494</v>
      </c>
    </row>
    <row r="2" spans="1:5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44950</v>
      </c>
      <c r="W2" s="30" t="s">
        <v>405</v>
      </c>
      <c r="X2" t="s">
        <v>149</v>
      </c>
      <c r="Y2" t="s">
        <v>492</v>
      </c>
      <c r="Z2" t="s">
        <v>149</v>
      </c>
      <c r="AA2" t="s">
        <v>149</v>
      </c>
      <c r="AB2" t="s">
        <v>496</v>
      </c>
      <c r="AC2" t="s">
        <v>150</v>
      </c>
      <c r="AD2" t="s">
        <v>492</v>
      </c>
      <c r="AE2" t="s">
        <v>149</v>
      </c>
      <c r="AF2" t="s">
        <v>153</v>
      </c>
      <c r="AG2" t="s">
        <v>496</v>
      </c>
      <c r="AH2" t="s">
        <v>149</v>
      </c>
      <c r="AI2" t="s">
        <v>496</v>
      </c>
      <c r="AJ2" t="s">
        <v>495</v>
      </c>
      <c r="AK2" t="s">
        <v>149</v>
      </c>
      <c r="AL2" t="s">
        <v>149</v>
      </c>
      <c r="AM2" t="s">
        <v>150</v>
      </c>
      <c r="AN2" t="s">
        <v>405</v>
      </c>
      <c r="AO2" t="s">
        <v>405</v>
      </c>
      <c r="AP2" t="s">
        <v>496</v>
      </c>
      <c r="AQ2" t="s">
        <v>492</v>
      </c>
      <c r="AR2" t="s">
        <v>492</v>
      </c>
      <c r="AS2" t="s">
        <v>497</v>
      </c>
      <c r="AT2" t="s">
        <v>149</v>
      </c>
      <c r="AU2" t="s">
        <v>237</v>
      </c>
      <c r="AV2" t="s">
        <v>283</v>
      </c>
      <c r="AW2" t="s">
        <v>282</v>
      </c>
      <c r="AX2" t="s">
        <v>269</v>
      </c>
      <c r="AY2" t="s">
        <v>281</v>
      </c>
      <c r="AZ2" t="s">
        <v>232</v>
      </c>
      <c r="BA2" t="s">
        <v>270</v>
      </c>
      <c r="BB2" t="s">
        <v>268</v>
      </c>
      <c r="BC2" t="s">
        <v>240</v>
      </c>
    </row>
    <row r="3" spans="1:5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2.82</v>
      </c>
      <c r="I3" s="95">
        <v>0.36</v>
      </c>
      <c r="J3" s="95">
        <v>2.58</v>
      </c>
      <c r="K3" s="95">
        <v>0</v>
      </c>
      <c r="L3" s="95">
        <v>12.46</v>
      </c>
      <c r="M3" s="114">
        <v>0</v>
      </c>
      <c r="N3" s="113">
        <v>51.25</v>
      </c>
      <c r="O3" s="95">
        <v>197.18</v>
      </c>
      <c r="P3" s="95">
        <v>0</v>
      </c>
      <c r="Q3" s="95">
        <v>0</v>
      </c>
      <c r="R3" s="95">
        <v>0</v>
      </c>
      <c r="S3" s="114">
        <v>0</v>
      </c>
      <c r="W3">
        <v>4.79</v>
      </c>
      <c r="X3">
        <v>0</v>
      </c>
      <c r="Y3">
        <v>0</v>
      </c>
      <c r="Z3">
        <v>0</v>
      </c>
      <c r="AA3">
        <v>0</v>
      </c>
      <c r="AB3">
        <v>40</v>
      </c>
      <c r="AC3">
        <v>0</v>
      </c>
      <c r="AD3">
        <v>51.25</v>
      </c>
      <c r="AE3">
        <v>0</v>
      </c>
      <c r="AF3">
        <v>2.2000000000000002</v>
      </c>
      <c r="AG3">
        <v>60</v>
      </c>
      <c r="AH3">
        <v>0</v>
      </c>
      <c r="AI3">
        <v>10</v>
      </c>
      <c r="AJ3">
        <v>0</v>
      </c>
      <c r="AK3">
        <v>0</v>
      </c>
      <c r="AL3">
        <v>0</v>
      </c>
      <c r="AM3">
        <v>0</v>
      </c>
      <c r="AN3">
        <v>7.67</v>
      </c>
      <c r="AO3">
        <v>0</v>
      </c>
      <c r="AP3">
        <v>20</v>
      </c>
      <c r="AQ3">
        <v>0</v>
      </c>
      <c r="AR3">
        <v>17.18</v>
      </c>
      <c r="AS3">
        <v>50</v>
      </c>
      <c r="AT3">
        <v>0</v>
      </c>
      <c r="AU3">
        <v>0.38</v>
      </c>
      <c r="AV3">
        <v>0.24</v>
      </c>
      <c r="AW3">
        <v>0.62</v>
      </c>
      <c r="AX3">
        <v>0.26</v>
      </c>
      <c r="AY3">
        <v>0.35</v>
      </c>
      <c r="AZ3">
        <v>0.36</v>
      </c>
      <c r="BA3">
        <v>0.42</v>
      </c>
      <c r="BB3">
        <v>0.59</v>
      </c>
      <c r="BC3">
        <v>0.34</v>
      </c>
    </row>
    <row r="4" spans="1:55">
      <c r="A4" t="s">
        <v>240</v>
      </c>
      <c r="B4" t="s">
        <v>232</v>
      </c>
      <c r="C4" t="s">
        <v>234</v>
      </c>
      <c r="G4" t="s">
        <v>46</v>
      </c>
      <c r="H4" s="115">
        <v>2.82</v>
      </c>
      <c r="I4" s="88">
        <v>0.36</v>
      </c>
      <c r="J4" s="88">
        <v>2.58</v>
      </c>
      <c r="K4" s="88">
        <v>0</v>
      </c>
      <c r="L4" s="88">
        <v>12.46</v>
      </c>
      <c r="M4" s="116">
        <v>0</v>
      </c>
      <c r="N4" s="115">
        <v>51.25</v>
      </c>
      <c r="O4" s="88">
        <v>197.18</v>
      </c>
      <c r="P4" s="88">
        <v>0</v>
      </c>
      <c r="Q4" s="88">
        <v>0</v>
      </c>
      <c r="R4" s="88">
        <v>0</v>
      </c>
      <c r="S4" s="116">
        <v>0</v>
      </c>
      <c r="W4">
        <v>4.79</v>
      </c>
      <c r="X4">
        <v>0</v>
      </c>
      <c r="Y4">
        <v>0</v>
      </c>
      <c r="Z4">
        <v>0</v>
      </c>
      <c r="AA4">
        <v>0</v>
      </c>
      <c r="AB4">
        <v>40</v>
      </c>
      <c r="AC4">
        <v>0</v>
      </c>
      <c r="AD4">
        <v>51.25</v>
      </c>
      <c r="AE4">
        <v>0</v>
      </c>
      <c r="AF4">
        <v>2.2000000000000002</v>
      </c>
      <c r="AG4">
        <v>60</v>
      </c>
      <c r="AH4">
        <v>0</v>
      </c>
      <c r="AI4">
        <v>10</v>
      </c>
      <c r="AJ4">
        <v>0</v>
      </c>
      <c r="AK4">
        <v>0</v>
      </c>
      <c r="AL4">
        <v>0</v>
      </c>
      <c r="AM4">
        <v>0</v>
      </c>
      <c r="AN4">
        <v>7.67</v>
      </c>
      <c r="AO4">
        <v>0</v>
      </c>
      <c r="AP4">
        <v>20</v>
      </c>
      <c r="AQ4">
        <v>0</v>
      </c>
      <c r="AR4">
        <v>17.18</v>
      </c>
      <c r="AS4">
        <v>50</v>
      </c>
      <c r="AT4">
        <v>0</v>
      </c>
      <c r="AU4">
        <v>0.38</v>
      </c>
      <c r="AV4">
        <v>0.24</v>
      </c>
      <c r="AW4">
        <v>0.62</v>
      </c>
      <c r="AX4">
        <v>0.26</v>
      </c>
      <c r="AY4">
        <v>0.35</v>
      </c>
      <c r="AZ4">
        <v>0.36</v>
      </c>
      <c r="BA4">
        <v>0.42</v>
      </c>
      <c r="BB4">
        <v>0.59</v>
      </c>
      <c r="BC4">
        <v>0.34</v>
      </c>
    </row>
    <row r="5" spans="1:55">
      <c r="A5" t="s">
        <v>241</v>
      </c>
      <c r="B5" t="s">
        <v>233</v>
      </c>
      <c r="C5" t="s">
        <v>235</v>
      </c>
      <c r="G5" t="s">
        <v>47</v>
      </c>
      <c r="H5" s="115">
        <v>2.82</v>
      </c>
      <c r="I5" s="88">
        <v>0.36</v>
      </c>
      <c r="J5" s="88">
        <v>2.58</v>
      </c>
      <c r="K5" s="88">
        <v>0</v>
      </c>
      <c r="L5" s="88">
        <v>12.46</v>
      </c>
      <c r="M5" s="116">
        <v>0</v>
      </c>
      <c r="N5" s="115">
        <v>51.25</v>
      </c>
      <c r="O5" s="88">
        <v>197.18</v>
      </c>
      <c r="P5" s="88">
        <v>0</v>
      </c>
      <c r="Q5" s="88">
        <v>0</v>
      </c>
      <c r="R5" s="88">
        <v>0</v>
      </c>
      <c r="S5" s="116">
        <v>0</v>
      </c>
      <c r="W5">
        <v>4.79</v>
      </c>
      <c r="X5">
        <v>0</v>
      </c>
      <c r="Y5">
        <v>0</v>
      </c>
      <c r="Z5">
        <v>0</v>
      </c>
      <c r="AA5">
        <v>0</v>
      </c>
      <c r="AB5">
        <v>40</v>
      </c>
      <c r="AC5">
        <v>0</v>
      </c>
      <c r="AD5">
        <v>51.25</v>
      </c>
      <c r="AE5">
        <v>0</v>
      </c>
      <c r="AF5">
        <v>2.2000000000000002</v>
      </c>
      <c r="AG5">
        <v>60</v>
      </c>
      <c r="AH5">
        <v>0</v>
      </c>
      <c r="AI5">
        <v>10</v>
      </c>
      <c r="AJ5">
        <v>0</v>
      </c>
      <c r="AK5">
        <v>0</v>
      </c>
      <c r="AL5">
        <v>0</v>
      </c>
      <c r="AM5">
        <v>0</v>
      </c>
      <c r="AN5">
        <v>7.67</v>
      </c>
      <c r="AO5">
        <v>0</v>
      </c>
      <c r="AP5">
        <v>20</v>
      </c>
      <c r="AQ5">
        <v>0</v>
      </c>
      <c r="AR5">
        <v>17.18</v>
      </c>
      <c r="AS5">
        <v>50</v>
      </c>
      <c r="AT5">
        <v>0</v>
      </c>
      <c r="AU5">
        <v>0.38</v>
      </c>
      <c r="AV5">
        <v>0.24</v>
      </c>
      <c r="AW5">
        <v>0.62</v>
      </c>
      <c r="AX5">
        <v>0.26</v>
      </c>
      <c r="AY5">
        <v>0.35</v>
      </c>
      <c r="AZ5">
        <v>0.36</v>
      </c>
      <c r="BA5">
        <v>0.42</v>
      </c>
      <c r="BB5">
        <v>0.59</v>
      </c>
      <c r="BC5">
        <v>0.34</v>
      </c>
    </row>
    <row r="6" spans="1:55">
      <c r="A6" t="s">
        <v>242</v>
      </c>
      <c r="B6" t="s">
        <v>264</v>
      </c>
      <c r="C6" t="s">
        <v>236</v>
      </c>
      <c r="G6" t="s">
        <v>48</v>
      </c>
      <c r="H6" s="115">
        <v>2.82</v>
      </c>
      <c r="I6" s="88">
        <v>0.36</v>
      </c>
      <c r="J6" s="88">
        <v>2.58</v>
      </c>
      <c r="K6" s="88">
        <v>0</v>
      </c>
      <c r="L6" s="88">
        <v>12.46</v>
      </c>
      <c r="M6" s="116">
        <v>0</v>
      </c>
      <c r="N6" s="115">
        <v>51.25</v>
      </c>
      <c r="O6" s="88">
        <v>197.18</v>
      </c>
      <c r="P6" s="88">
        <v>0</v>
      </c>
      <c r="Q6" s="88">
        <v>0</v>
      </c>
      <c r="R6" s="88">
        <v>0</v>
      </c>
      <c r="S6" s="116">
        <v>0</v>
      </c>
      <c r="W6">
        <v>4.79</v>
      </c>
      <c r="X6">
        <v>0</v>
      </c>
      <c r="Y6">
        <v>0</v>
      </c>
      <c r="Z6">
        <v>0</v>
      </c>
      <c r="AA6">
        <v>0</v>
      </c>
      <c r="AB6">
        <v>40</v>
      </c>
      <c r="AC6">
        <v>0</v>
      </c>
      <c r="AD6">
        <v>51.25</v>
      </c>
      <c r="AE6">
        <v>0</v>
      </c>
      <c r="AF6">
        <v>2.2000000000000002</v>
      </c>
      <c r="AG6">
        <v>60</v>
      </c>
      <c r="AH6">
        <v>0</v>
      </c>
      <c r="AI6">
        <v>10</v>
      </c>
      <c r="AJ6">
        <v>0</v>
      </c>
      <c r="AK6">
        <v>0</v>
      </c>
      <c r="AL6">
        <v>0</v>
      </c>
      <c r="AM6">
        <v>0</v>
      </c>
      <c r="AN6">
        <v>7.67</v>
      </c>
      <c r="AO6">
        <v>0</v>
      </c>
      <c r="AP6">
        <v>20</v>
      </c>
      <c r="AQ6">
        <v>0</v>
      </c>
      <c r="AR6">
        <v>17.18</v>
      </c>
      <c r="AS6">
        <v>50</v>
      </c>
      <c r="AT6">
        <v>0</v>
      </c>
      <c r="AU6">
        <v>0.38</v>
      </c>
      <c r="AV6">
        <v>0.24</v>
      </c>
      <c r="AW6">
        <v>0.62</v>
      </c>
      <c r="AX6">
        <v>0.26</v>
      </c>
      <c r="AY6">
        <v>0.35</v>
      </c>
      <c r="AZ6">
        <v>0.36</v>
      </c>
      <c r="BA6">
        <v>0.42</v>
      </c>
      <c r="BB6">
        <v>0.59</v>
      </c>
      <c r="BC6">
        <v>0.34</v>
      </c>
    </row>
    <row r="7" spans="1:55">
      <c r="A7" t="s">
        <v>243</v>
      </c>
      <c r="B7" t="s">
        <v>299</v>
      </c>
      <c r="C7" t="s">
        <v>265</v>
      </c>
      <c r="G7" t="s">
        <v>49</v>
      </c>
      <c r="H7" s="115">
        <v>2.82</v>
      </c>
      <c r="I7" s="88">
        <v>0.36</v>
      </c>
      <c r="J7" s="88">
        <v>2.58</v>
      </c>
      <c r="K7" s="88">
        <v>0</v>
      </c>
      <c r="L7" s="88">
        <v>12.46</v>
      </c>
      <c r="M7" s="116">
        <v>0</v>
      </c>
      <c r="N7" s="115">
        <v>51.25</v>
      </c>
      <c r="O7" s="88">
        <v>197.18</v>
      </c>
      <c r="P7" s="88">
        <v>0</v>
      </c>
      <c r="Q7" s="88">
        <v>0</v>
      </c>
      <c r="R7" s="88">
        <v>0</v>
      </c>
      <c r="S7" s="116">
        <v>0</v>
      </c>
      <c r="W7">
        <v>4.79</v>
      </c>
      <c r="X7">
        <v>0</v>
      </c>
      <c r="Y7">
        <v>0</v>
      </c>
      <c r="Z7">
        <v>0</v>
      </c>
      <c r="AA7">
        <v>0</v>
      </c>
      <c r="AB7">
        <v>40</v>
      </c>
      <c r="AC7">
        <v>0</v>
      </c>
      <c r="AD7">
        <v>51.25</v>
      </c>
      <c r="AE7">
        <v>0</v>
      </c>
      <c r="AF7">
        <v>2.2000000000000002</v>
      </c>
      <c r="AG7">
        <v>60</v>
      </c>
      <c r="AH7">
        <v>0</v>
      </c>
      <c r="AI7">
        <v>10</v>
      </c>
      <c r="AJ7">
        <v>0</v>
      </c>
      <c r="AK7">
        <v>0</v>
      </c>
      <c r="AL7">
        <v>0</v>
      </c>
      <c r="AM7">
        <v>0</v>
      </c>
      <c r="AN7">
        <v>7.67</v>
      </c>
      <c r="AO7">
        <v>0</v>
      </c>
      <c r="AP7">
        <v>20</v>
      </c>
      <c r="AQ7">
        <v>0</v>
      </c>
      <c r="AR7">
        <v>17.18</v>
      </c>
      <c r="AS7">
        <v>50</v>
      </c>
      <c r="AT7">
        <v>0</v>
      </c>
      <c r="AU7">
        <v>0.38</v>
      </c>
      <c r="AV7">
        <v>0.24</v>
      </c>
      <c r="AW7">
        <v>0.62</v>
      </c>
      <c r="AX7">
        <v>0.26</v>
      </c>
      <c r="AY7">
        <v>0.35</v>
      </c>
      <c r="AZ7">
        <v>0.36</v>
      </c>
      <c r="BA7">
        <v>0.42</v>
      </c>
      <c r="BB7">
        <v>0.59</v>
      </c>
      <c r="BC7">
        <v>0.34</v>
      </c>
    </row>
    <row r="8" spans="1:55">
      <c r="A8" t="s">
        <v>244</v>
      </c>
      <c r="B8" t="s">
        <v>341</v>
      </c>
      <c r="C8" t="s">
        <v>237</v>
      </c>
      <c r="G8" t="s">
        <v>50</v>
      </c>
      <c r="H8" s="115">
        <v>2.82</v>
      </c>
      <c r="I8" s="88">
        <v>0.36</v>
      </c>
      <c r="J8" s="88">
        <v>2.58</v>
      </c>
      <c r="K8" s="88">
        <v>0</v>
      </c>
      <c r="L8" s="88">
        <v>12.46</v>
      </c>
      <c r="M8" s="116">
        <v>0</v>
      </c>
      <c r="N8" s="115">
        <v>51.25</v>
      </c>
      <c r="O8" s="88">
        <v>197.18</v>
      </c>
      <c r="P8" s="88">
        <v>0</v>
      </c>
      <c r="Q8" s="88">
        <v>0</v>
      </c>
      <c r="R8" s="88">
        <v>0</v>
      </c>
      <c r="S8" s="116">
        <v>0</v>
      </c>
      <c r="W8">
        <v>4.79</v>
      </c>
      <c r="X8">
        <v>0</v>
      </c>
      <c r="Y8">
        <v>0</v>
      </c>
      <c r="Z8">
        <v>0</v>
      </c>
      <c r="AA8">
        <v>0</v>
      </c>
      <c r="AB8">
        <v>40</v>
      </c>
      <c r="AC8">
        <v>0</v>
      </c>
      <c r="AD8">
        <v>51.25</v>
      </c>
      <c r="AE8">
        <v>0</v>
      </c>
      <c r="AF8">
        <v>2.2000000000000002</v>
      </c>
      <c r="AG8">
        <v>60</v>
      </c>
      <c r="AH8">
        <v>0</v>
      </c>
      <c r="AI8">
        <v>10</v>
      </c>
      <c r="AJ8">
        <v>0</v>
      </c>
      <c r="AK8">
        <v>0</v>
      </c>
      <c r="AL8">
        <v>0</v>
      </c>
      <c r="AM8">
        <v>0</v>
      </c>
      <c r="AN8">
        <v>7.67</v>
      </c>
      <c r="AO8">
        <v>0</v>
      </c>
      <c r="AP8">
        <v>20</v>
      </c>
      <c r="AQ8">
        <v>0</v>
      </c>
      <c r="AR8">
        <v>17.18</v>
      </c>
      <c r="AS8">
        <v>50</v>
      </c>
      <c r="AT8">
        <v>0</v>
      </c>
      <c r="AU8">
        <v>0.38</v>
      </c>
      <c r="AV8">
        <v>0.24</v>
      </c>
      <c r="AW8">
        <v>0.62</v>
      </c>
      <c r="AX8">
        <v>0.26</v>
      </c>
      <c r="AY8">
        <v>0.35</v>
      </c>
      <c r="AZ8">
        <v>0.36</v>
      </c>
      <c r="BA8">
        <v>0.42</v>
      </c>
      <c r="BB8">
        <v>0.59</v>
      </c>
      <c r="BC8">
        <v>0.34</v>
      </c>
    </row>
    <row r="9" spans="1:55">
      <c r="A9" t="s">
        <v>245</v>
      </c>
      <c r="B9" t="s">
        <v>361</v>
      </c>
      <c r="C9" t="s">
        <v>238</v>
      </c>
      <c r="G9" t="s">
        <v>51</v>
      </c>
      <c r="H9" s="115">
        <v>2.82</v>
      </c>
      <c r="I9" s="88">
        <v>0.36</v>
      </c>
      <c r="J9" s="88">
        <v>2.58</v>
      </c>
      <c r="K9" s="88">
        <v>0</v>
      </c>
      <c r="L9" s="88">
        <v>12.46</v>
      </c>
      <c r="M9" s="116">
        <v>0</v>
      </c>
      <c r="N9" s="115">
        <v>51.25</v>
      </c>
      <c r="O9" s="88">
        <v>197.18</v>
      </c>
      <c r="P9" s="88">
        <v>0</v>
      </c>
      <c r="Q9" s="88">
        <v>0</v>
      </c>
      <c r="R9" s="88">
        <v>0</v>
      </c>
      <c r="S9" s="116">
        <v>0</v>
      </c>
      <c r="W9">
        <v>4.79</v>
      </c>
      <c r="X9">
        <v>0</v>
      </c>
      <c r="Y9">
        <v>0</v>
      </c>
      <c r="Z9">
        <v>0</v>
      </c>
      <c r="AA9">
        <v>0</v>
      </c>
      <c r="AB9">
        <v>40</v>
      </c>
      <c r="AC9">
        <v>0</v>
      </c>
      <c r="AD9">
        <v>51.25</v>
      </c>
      <c r="AE9">
        <v>0</v>
      </c>
      <c r="AF9">
        <v>2.2000000000000002</v>
      </c>
      <c r="AG9">
        <v>60</v>
      </c>
      <c r="AH9">
        <v>0</v>
      </c>
      <c r="AI9">
        <v>10</v>
      </c>
      <c r="AJ9">
        <v>0</v>
      </c>
      <c r="AK9">
        <v>0</v>
      </c>
      <c r="AL9">
        <v>0</v>
      </c>
      <c r="AM9">
        <v>0</v>
      </c>
      <c r="AN9">
        <v>7.67</v>
      </c>
      <c r="AO9">
        <v>0</v>
      </c>
      <c r="AP9">
        <v>20</v>
      </c>
      <c r="AQ9">
        <v>0</v>
      </c>
      <c r="AR9">
        <v>17.18</v>
      </c>
      <c r="AS9">
        <v>50</v>
      </c>
      <c r="AT9">
        <v>0</v>
      </c>
      <c r="AU9">
        <v>0.38</v>
      </c>
      <c r="AV9">
        <v>0.24</v>
      </c>
      <c r="AW9">
        <v>0.62</v>
      </c>
      <c r="AX9">
        <v>0.26</v>
      </c>
      <c r="AY9">
        <v>0.35</v>
      </c>
      <c r="AZ9">
        <v>0.36</v>
      </c>
      <c r="BA9">
        <v>0.42</v>
      </c>
      <c r="BB9">
        <v>0.59</v>
      </c>
      <c r="BC9">
        <v>0.34</v>
      </c>
    </row>
    <row r="10" spans="1:55">
      <c r="A10" t="s">
        <v>266</v>
      </c>
      <c r="C10" t="s">
        <v>239</v>
      </c>
      <c r="G10" t="s">
        <v>52</v>
      </c>
      <c r="H10" s="115">
        <v>2.82</v>
      </c>
      <c r="I10" s="88">
        <v>0.36</v>
      </c>
      <c r="J10" s="88">
        <v>2.58</v>
      </c>
      <c r="K10" s="88">
        <v>0</v>
      </c>
      <c r="L10" s="88">
        <v>12.46</v>
      </c>
      <c r="M10" s="116">
        <v>0</v>
      </c>
      <c r="N10" s="115">
        <v>51.25</v>
      </c>
      <c r="O10" s="88">
        <v>197.18</v>
      </c>
      <c r="P10" s="88">
        <v>0</v>
      </c>
      <c r="Q10" s="88">
        <v>0</v>
      </c>
      <c r="R10" s="88">
        <v>0</v>
      </c>
      <c r="S10" s="116">
        <v>0</v>
      </c>
      <c r="W10">
        <v>4.79</v>
      </c>
      <c r="X10">
        <v>0</v>
      </c>
      <c r="Y10">
        <v>0</v>
      </c>
      <c r="Z10">
        <v>0</v>
      </c>
      <c r="AA10">
        <v>0</v>
      </c>
      <c r="AB10">
        <v>40</v>
      </c>
      <c r="AC10">
        <v>0</v>
      </c>
      <c r="AD10">
        <v>51.25</v>
      </c>
      <c r="AE10">
        <v>0</v>
      </c>
      <c r="AF10">
        <v>2.2000000000000002</v>
      </c>
      <c r="AG10">
        <v>60</v>
      </c>
      <c r="AH10">
        <v>0</v>
      </c>
      <c r="AI10">
        <v>10</v>
      </c>
      <c r="AJ10">
        <v>0</v>
      </c>
      <c r="AK10">
        <v>0</v>
      </c>
      <c r="AL10">
        <v>0</v>
      </c>
      <c r="AM10">
        <v>0</v>
      </c>
      <c r="AN10">
        <v>7.67</v>
      </c>
      <c r="AO10">
        <v>0</v>
      </c>
      <c r="AP10">
        <v>20</v>
      </c>
      <c r="AQ10">
        <v>0</v>
      </c>
      <c r="AR10">
        <v>17.18</v>
      </c>
      <c r="AS10">
        <v>50</v>
      </c>
      <c r="AT10">
        <v>0</v>
      </c>
      <c r="AU10">
        <v>0.38</v>
      </c>
      <c r="AV10">
        <v>0.24</v>
      </c>
      <c r="AW10">
        <v>0.62</v>
      </c>
      <c r="AX10">
        <v>0.26</v>
      </c>
      <c r="AY10">
        <v>0.35</v>
      </c>
      <c r="AZ10">
        <v>0.36</v>
      </c>
      <c r="BA10">
        <v>0.42</v>
      </c>
      <c r="BB10">
        <v>0.59</v>
      </c>
      <c r="BC10">
        <v>0.34</v>
      </c>
    </row>
    <row r="11" spans="1:55">
      <c r="A11" t="s">
        <v>246</v>
      </c>
      <c r="C11" t="s">
        <v>342</v>
      </c>
      <c r="G11" t="s">
        <v>53</v>
      </c>
      <c r="H11" s="115">
        <v>2.82</v>
      </c>
      <c r="I11" s="88">
        <v>0.36</v>
      </c>
      <c r="J11" s="88">
        <v>2.58</v>
      </c>
      <c r="K11" s="88">
        <v>0</v>
      </c>
      <c r="L11" s="88">
        <v>12.46</v>
      </c>
      <c r="M11" s="116">
        <v>0</v>
      </c>
      <c r="N11" s="115">
        <v>51.25</v>
      </c>
      <c r="O11" s="88">
        <v>197.18</v>
      </c>
      <c r="P11" s="88">
        <v>0</v>
      </c>
      <c r="Q11" s="88">
        <v>0</v>
      </c>
      <c r="R11" s="88">
        <v>0</v>
      </c>
      <c r="S11" s="116">
        <v>0</v>
      </c>
      <c r="W11">
        <v>4.79</v>
      </c>
      <c r="X11">
        <v>0</v>
      </c>
      <c r="Y11">
        <v>0</v>
      </c>
      <c r="Z11">
        <v>0</v>
      </c>
      <c r="AA11">
        <v>0</v>
      </c>
      <c r="AB11">
        <v>40</v>
      </c>
      <c r="AC11">
        <v>0</v>
      </c>
      <c r="AD11">
        <v>51.25</v>
      </c>
      <c r="AE11">
        <v>0</v>
      </c>
      <c r="AF11">
        <v>2.2000000000000002</v>
      </c>
      <c r="AG11">
        <v>60</v>
      </c>
      <c r="AH11">
        <v>0</v>
      </c>
      <c r="AI11">
        <v>10</v>
      </c>
      <c r="AJ11">
        <v>0</v>
      </c>
      <c r="AK11">
        <v>0</v>
      </c>
      <c r="AL11">
        <v>0</v>
      </c>
      <c r="AM11">
        <v>0</v>
      </c>
      <c r="AN11">
        <v>7.67</v>
      </c>
      <c r="AO11">
        <v>0</v>
      </c>
      <c r="AP11">
        <v>20</v>
      </c>
      <c r="AQ11">
        <v>0</v>
      </c>
      <c r="AR11">
        <v>17.18</v>
      </c>
      <c r="AS11">
        <v>50</v>
      </c>
      <c r="AT11">
        <v>0</v>
      </c>
      <c r="AU11">
        <v>0.38</v>
      </c>
      <c r="AV11">
        <v>0.24</v>
      </c>
      <c r="AW11">
        <v>0.62</v>
      </c>
      <c r="AX11">
        <v>0.26</v>
      </c>
      <c r="AY11">
        <v>0.35</v>
      </c>
      <c r="AZ11">
        <v>0.36</v>
      </c>
      <c r="BA11">
        <v>0.42</v>
      </c>
      <c r="BB11">
        <v>0.59</v>
      </c>
      <c r="BC11">
        <v>0.34</v>
      </c>
    </row>
    <row r="12" spans="1:55">
      <c r="A12" t="s">
        <v>247</v>
      </c>
      <c r="C12" t="s">
        <v>362</v>
      </c>
      <c r="G12" t="s">
        <v>54</v>
      </c>
      <c r="H12" s="115">
        <v>2.82</v>
      </c>
      <c r="I12" s="88">
        <v>0.36</v>
      </c>
      <c r="J12" s="88">
        <v>2.58</v>
      </c>
      <c r="K12" s="88">
        <v>0</v>
      </c>
      <c r="L12" s="88">
        <v>12.46</v>
      </c>
      <c r="M12" s="116">
        <v>0</v>
      </c>
      <c r="N12" s="115">
        <v>51.25</v>
      </c>
      <c r="O12" s="88">
        <v>197.18</v>
      </c>
      <c r="P12" s="88">
        <v>0</v>
      </c>
      <c r="Q12" s="88">
        <v>0</v>
      </c>
      <c r="R12" s="88">
        <v>0</v>
      </c>
      <c r="S12" s="116">
        <v>0</v>
      </c>
      <c r="W12">
        <v>4.79</v>
      </c>
      <c r="X12">
        <v>0</v>
      </c>
      <c r="Y12">
        <v>0</v>
      </c>
      <c r="Z12">
        <v>0</v>
      </c>
      <c r="AA12">
        <v>0</v>
      </c>
      <c r="AB12">
        <v>40</v>
      </c>
      <c r="AC12">
        <v>0</v>
      </c>
      <c r="AD12">
        <v>51.25</v>
      </c>
      <c r="AE12">
        <v>0</v>
      </c>
      <c r="AF12">
        <v>2.2000000000000002</v>
      </c>
      <c r="AG12">
        <v>60</v>
      </c>
      <c r="AH12">
        <v>0</v>
      </c>
      <c r="AI12">
        <v>10</v>
      </c>
      <c r="AJ12">
        <v>0</v>
      </c>
      <c r="AK12">
        <v>0</v>
      </c>
      <c r="AL12">
        <v>0</v>
      </c>
      <c r="AM12">
        <v>0</v>
      </c>
      <c r="AN12">
        <v>7.67</v>
      </c>
      <c r="AO12">
        <v>0</v>
      </c>
      <c r="AP12">
        <v>20</v>
      </c>
      <c r="AQ12">
        <v>0</v>
      </c>
      <c r="AR12">
        <v>17.18</v>
      </c>
      <c r="AS12">
        <v>50</v>
      </c>
      <c r="AT12">
        <v>0</v>
      </c>
      <c r="AU12">
        <v>0.38</v>
      </c>
      <c r="AV12">
        <v>0.24</v>
      </c>
      <c r="AW12">
        <v>0.62</v>
      </c>
      <c r="AX12">
        <v>0.26</v>
      </c>
      <c r="AY12">
        <v>0.35</v>
      </c>
      <c r="AZ12">
        <v>0.36</v>
      </c>
      <c r="BA12">
        <v>0.42</v>
      </c>
      <c r="BB12">
        <v>0.59</v>
      </c>
      <c r="BC12">
        <v>0.34</v>
      </c>
    </row>
    <row r="13" spans="1:55">
      <c r="A13" t="s">
        <v>248</v>
      </c>
      <c r="G13" t="s">
        <v>55</v>
      </c>
      <c r="H13" s="115">
        <v>2.82</v>
      </c>
      <c r="I13" s="88">
        <v>0.36</v>
      </c>
      <c r="J13" s="88">
        <v>2.58</v>
      </c>
      <c r="K13" s="88">
        <v>0</v>
      </c>
      <c r="L13" s="88">
        <v>12.46</v>
      </c>
      <c r="M13" s="116">
        <v>0</v>
      </c>
      <c r="N13" s="115">
        <v>51.25</v>
      </c>
      <c r="O13" s="88">
        <v>197.18</v>
      </c>
      <c r="P13" s="88">
        <v>0</v>
      </c>
      <c r="Q13" s="88">
        <v>0</v>
      </c>
      <c r="R13" s="88">
        <v>0</v>
      </c>
      <c r="S13" s="116">
        <v>0</v>
      </c>
      <c r="W13">
        <v>4.79</v>
      </c>
      <c r="X13">
        <v>0</v>
      </c>
      <c r="Y13">
        <v>0</v>
      </c>
      <c r="Z13">
        <v>0</v>
      </c>
      <c r="AA13">
        <v>0</v>
      </c>
      <c r="AB13">
        <v>40</v>
      </c>
      <c r="AC13">
        <v>0</v>
      </c>
      <c r="AD13">
        <v>51.25</v>
      </c>
      <c r="AE13">
        <v>0</v>
      </c>
      <c r="AF13">
        <v>2.2000000000000002</v>
      </c>
      <c r="AG13">
        <v>60</v>
      </c>
      <c r="AH13">
        <v>0</v>
      </c>
      <c r="AI13">
        <v>10</v>
      </c>
      <c r="AJ13">
        <v>0</v>
      </c>
      <c r="AK13">
        <v>0</v>
      </c>
      <c r="AL13">
        <v>0</v>
      </c>
      <c r="AM13">
        <v>0</v>
      </c>
      <c r="AN13">
        <v>7.67</v>
      </c>
      <c r="AO13">
        <v>0</v>
      </c>
      <c r="AP13">
        <v>20</v>
      </c>
      <c r="AQ13">
        <v>0</v>
      </c>
      <c r="AR13">
        <v>17.18</v>
      </c>
      <c r="AS13">
        <v>50</v>
      </c>
      <c r="AT13">
        <v>0</v>
      </c>
      <c r="AU13">
        <v>0.38</v>
      </c>
      <c r="AV13">
        <v>0.24</v>
      </c>
      <c r="AW13">
        <v>0.62</v>
      </c>
      <c r="AX13">
        <v>0.26</v>
      </c>
      <c r="AY13">
        <v>0.35</v>
      </c>
      <c r="AZ13">
        <v>0.36</v>
      </c>
      <c r="BA13">
        <v>0.42</v>
      </c>
      <c r="BB13">
        <v>0.59</v>
      </c>
      <c r="BC13">
        <v>0.34</v>
      </c>
    </row>
    <row r="14" spans="1:55">
      <c r="A14" t="s">
        <v>249</v>
      </c>
      <c r="G14" t="s">
        <v>56</v>
      </c>
      <c r="H14" s="115">
        <v>2.82</v>
      </c>
      <c r="I14" s="88">
        <v>0.36</v>
      </c>
      <c r="J14" s="88">
        <v>2.58</v>
      </c>
      <c r="K14" s="88">
        <v>0</v>
      </c>
      <c r="L14" s="88">
        <v>12.46</v>
      </c>
      <c r="M14" s="116">
        <v>0</v>
      </c>
      <c r="N14" s="115">
        <v>51.25</v>
      </c>
      <c r="O14" s="88">
        <v>197.18</v>
      </c>
      <c r="P14" s="88">
        <v>0</v>
      </c>
      <c r="Q14" s="88">
        <v>0</v>
      </c>
      <c r="R14" s="88">
        <v>0</v>
      </c>
      <c r="S14" s="116">
        <v>0</v>
      </c>
      <c r="W14">
        <v>4.79</v>
      </c>
      <c r="X14">
        <v>0</v>
      </c>
      <c r="Y14">
        <v>0</v>
      </c>
      <c r="Z14">
        <v>0</v>
      </c>
      <c r="AA14">
        <v>0</v>
      </c>
      <c r="AB14">
        <v>40</v>
      </c>
      <c r="AC14">
        <v>0</v>
      </c>
      <c r="AD14">
        <v>51.25</v>
      </c>
      <c r="AE14">
        <v>0</v>
      </c>
      <c r="AF14">
        <v>2.2000000000000002</v>
      </c>
      <c r="AG14">
        <v>60</v>
      </c>
      <c r="AH14">
        <v>0</v>
      </c>
      <c r="AI14">
        <v>10</v>
      </c>
      <c r="AJ14">
        <v>0</v>
      </c>
      <c r="AK14">
        <v>0</v>
      </c>
      <c r="AL14">
        <v>0</v>
      </c>
      <c r="AM14">
        <v>0</v>
      </c>
      <c r="AN14">
        <v>7.67</v>
      </c>
      <c r="AO14">
        <v>0</v>
      </c>
      <c r="AP14">
        <v>20</v>
      </c>
      <c r="AQ14">
        <v>0</v>
      </c>
      <c r="AR14">
        <v>17.18</v>
      </c>
      <c r="AS14">
        <v>50</v>
      </c>
      <c r="AT14">
        <v>0</v>
      </c>
      <c r="AU14">
        <v>0.38</v>
      </c>
      <c r="AV14">
        <v>0.24</v>
      </c>
      <c r="AW14">
        <v>0.62</v>
      </c>
      <c r="AX14">
        <v>0.26</v>
      </c>
      <c r="AY14">
        <v>0.35</v>
      </c>
      <c r="AZ14">
        <v>0.36</v>
      </c>
      <c r="BA14">
        <v>0.42</v>
      </c>
      <c r="BB14">
        <v>0.59</v>
      </c>
      <c r="BC14">
        <v>0.34</v>
      </c>
    </row>
    <row r="15" spans="1:55">
      <c r="A15" t="s">
        <v>250</v>
      </c>
      <c r="G15" t="s">
        <v>57</v>
      </c>
      <c r="H15" s="115">
        <v>2.82</v>
      </c>
      <c r="I15" s="88">
        <v>0.36</v>
      </c>
      <c r="J15" s="88">
        <v>2.58</v>
      </c>
      <c r="K15" s="88">
        <v>0</v>
      </c>
      <c r="L15" s="88">
        <v>12.46</v>
      </c>
      <c r="M15" s="116">
        <v>0</v>
      </c>
      <c r="N15" s="115">
        <v>51.25</v>
      </c>
      <c r="O15" s="88">
        <v>197.18</v>
      </c>
      <c r="P15" s="88">
        <v>0</v>
      </c>
      <c r="Q15" s="88">
        <v>0</v>
      </c>
      <c r="R15" s="88">
        <v>0</v>
      </c>
      <c r="S15" s="116">
        <v>0</v>
      </c>
      <c r="W15">
        <v>4.79</v>
      </c>
      <c r="X15">
        <v>0</v>
      </c>
      <c r="Y15">
        <v>0</v>
      </c>
      <c r="Z15">
        <v>0</v>
      </c>
      <c r="AA15">
        <v>0</v>
      </c>
      <c r="AB15">
        <v>40</v>
      </c>
      <c r="AC15">
        <v>0</v>
      </c>
      <c r="AD15">
        <v>51.25</v>
      </c>
      <c r="AE15">
        <v>0</v>
      </c>
      <c r="AF15">
        <v>2.2000000000000002</v>
      </c>
      <c r="AG15">
        <v>60</v>
      </c>
      <c r="AH15">
        <v>0</v>
      </c>
      <c r="AI15">
        <v>10</v>
      </c>
      <c r="AJ15">
        <v>0</v>
      </c>
      <c r="AK15">
        <v>0</v>
      </c>
      <c r="AL15">
        <v>0</v>
      </c>
      <c r="AM15">
        <v>0</v>
      </c>
      <c r="AN15">
        <v>7.67</v>
      </c>
      <c r="AO15">
        <v>0</v>
      </c>
      <c r="AP15">
        <v>20</v>
      </c>
      <c r="AQ15">
        <v>0</v>
      </c>
      <c r="AR15">
        <v>17.18</v>
      </c>
      <c r="AS15">
        <v>50</v>
      </c>
      <c r="AT15">
        <v>0</v>
      </c>
      <c r="AU15">
        <v>0.38</v>
      </c>
      <c r="AV15">
        <v>0.24</v>
      </c>
      <c r="AW15">
        <v>0.62</v>
      </c>
      <c r="AX15">
        <v>0.26</v>
      </c>
      <c r="AY15">
        <v>0.35</v>
      </c>
      <c r="AZ15">
        <v>0.36</v>
      </c>
      <c r="BA15">
        <v>0.42</v>
      </c>
      <c r="BB15">
        <v>0.59</v>
      </c>
      <c r="BC15">
        <v>0.34</v>
      </c>
    </row>
    <row r="16" spans="1:55">
      <c r="A16" t="s">
        <v>251</v>
      </c>
      <c r="G16" t="s">
        <v>58</v>
      </c>
      <c r="H16" s="115">
        <v>2.82</v>
      </c>
      <c r="I16" s="88">
        <v>0.36</v>
      </c>
      <c r="J16" s="88">
        <v>2.58</v>
      </c>
      <c r="K16" s="88">
        <v>0</v>
      </c>
      <c r="L16" s="88">
        <v>12.46</v>
      </c>
      <c r="M16" s="116">
        <v>0</v>
      </c>
      <c r="N16" s="115">
        <v>51.25</v>
      </c>
      <c r="O16" s="88">
        <v>197.18</v>
      </c>
      <c r="P16" s="88">
        <v>0</v>
      </c>
      <c r="Q16" s="88">
        <v>0</v>
      </c>
      <c r="R16" s="88">
        <v>0</v>
      </c>
      <c r="S16" s="116">
        <v>0</v>
      </c>
      <c r="W16">
        <v>4.79</v>
      </c>
      <c r="X16">
        <v>0</v>
      </c>
      <c r="Y16">
        <v>0</v>
      </c>
      <c r="Z16">
        <v>0</v>
      </c>
      <c r="AA16">
        <v>0</v>
      </c>
      <c r="AB16">
        <v>40</v>
      </c>
      <c r="AC16">
        <v>0</v>
      </c>
      <c r="AD16">
        <v>51.25</v>
      </c>
      <c r="AE16">
        <v>0</v>
      </c>
      <c r="AF16">
        <v>2.2000000000000002</v>
      </c>
      <c r="AG16">
        <v>60</v>
      </c>
      <c r="AH16">
        <v>0</v>
      </c>
      <c r="AI16">
        <v>10</v>
      </c>
      <c r="AJ16">
        <v>0</v>
      </c>
      <c r="AK16">
        <v>0</v>
      </c>
      <c r="AL16">
        <v>0</v>
      </c>
      <c r="AM16">
        <v>0</v>
      </c>
      <c r="AN16">
        <v>7.67</v>
      </c>
      <c r="AO16">
        <v>0</v>
      </c>
      <c r="AP16">
        <v>20</v>
      </c>
      <c r="AQ16">
        <v>0</v>
      </c>
      <c r="AR16">
        <v>17.18</v>
      </c>
      <c r="AS16">
        <v>50</v>
      </c>
      <c r="AT16">
        <v>0</v>
      </c>
      <c r="AU16">
        <v>0.38</v>
      </c>
      <c r="AV16">
        <v>0.24</v>
      </c>
      <c r="AW16">
        <v>0.62</v>
      </c>
      <c r="AX16">
        <v>0.26</v>
      </c>
      <c r="AY16">
        <v>0.35</v>
      </c>
      <c r="AZ16">
        <v>0.36</v>
      </c>
      <c r="BA16">
        <v>0.42</v>
      </c>
      <c r="BB16">
        <v>0.59</v>
      </c>
      <c r="BC16">
        <v>0.34</v>
      </c>
    </row>
    <row r="17" spans="1:55">
      <c r="A17" t="s">
        <v>252</v>
      </c>
      <c r="G17" t="s">
        <v>59</v>
      </c>
      <c r="H17" s="115">
        <v>2.82</v>
      </c>
      <c r="I17" s="88">
        <v>0.36</v>
      </c>
      <c r="J17" s="88">
        <v>2.58</v>
      </c>
      <c r="K17" s="88">
        <v>0</v>
      </c>
      <c r="L17" s="88">
        <v>12.46</v>
      </c>
      <c r="M17" s="116">
        <v>0</v>
      </c>
      <c r="N17" s="115">
        <v>51.25</v>
      </c>
      <c r="O17" s="88">
        <v>197.18</v>
      </c>
      <c r="P17" s="88">
        <v>0</v>
      </c>
      <c r="Q17" s="88">
        <v>0</v>
      </c>
      <c r="R17" s="88">
        <v>0</v>
      </c>
      <c r="S17" s="116">
        <v>0</v>
      </c>
      <c r="W17">
        <v>4.79</v>
      </c>
      <c r="X17">
        <v>0</v>
      </c>
      <c r="Y17">
        <v>0</v>
      </c>
      <c r="Z17">
        <v>0</v>
      </c>
      <c r="AA17">
        <v>0</v>
      </c>
      <c r="AB17">
        <v>40</v>
      </c>
      <c r="AC17">
        <v>0</v>
      </c>
      <c r="AD17">
        <v>51.25</v>
      </c>
      <c r="AE17">
        <v>0</v>
      </c>
      <c r="AF17">
        <v>2.2000000000000002</v>
      </c>
      <c r="AG17">
        <v>60</v>
      </c>
      <c r="AH17">
        <v>0</v>
      </c>
      <c r="AI17">
        <v>10</v>
      </c>
      <c r="AJ17">
        <v>0</v>
      </c>
      <c r="AK17">
        <v>0</v>
      </c>
      <c r="AL17">
        <v>0</v>
      </c>
      <c r="AM17">
        <v>0</v>
      </c>
      <c r="AN17">
        <v>7.67</v>
      </c>
      <c r="AO17">
        <v>0</v>
      </c>
      <c r="AP17">
        <v>20</v>
      </c>
      <c r="AQ17">
        <v>0</v>
      </c>
      <c r="AR17">
        <v>17.18</v>
      </c>
      <c r="AS17">
        <v>50</v>
      </c>
      <c r="AT17">
        <v>0</v>
      </c>
      <c r="AU17">
        <v>0.38</v>
      </c>
      <c r="AV17">
        <v>0.24</v>
      </c>
      <c r="AW17">
        <v>0.62</v>
      </c>
      <c r="AX17">
        <v>0.26</v>
      </c>
      <c r="AY17">
        <v>0.35</v>
      </c>
      <c r="AZ17">
        <v>0.36</v>
      </c>
      <c r="BA17">
        <v>0.42</v>
      </c>
      <c r="BB17">
        <v>0.59</v>
      </c>
      <c r="BC17">
        <v>0.34</v>
      </c>
    </row>
    <row r="18" spans="1:55">
      <c r="A18" t="s">
        <v>253</v>
      </c>
      <c r="G18" t="s">
        <v>60</v>
      </c>
      <c r="H18" s="115">
        <v>2.82</v>
      </c>
      <c r="I18" s="88">
        <v>0.36</v>
      </c>
      <c r="J18" s="88">
        <v>2.58</v>
      </c>
      <c r="K18" s="88">
        <v>0</v>
      </c>
      <c r="L18" s="88">
        <v>12.46</v>
      </c>
      <c r="M18" s="116">
        <v>0</v>
      </c>
      <c r="N18" s="115">
        <v>51.25</v>
      </c>
      <c r="O18" s="88">
        <v>197.18</v>
      </c>
      <c r="P18" s="88">
        <v>0</v>
      </c>
      <c r="Q18" s="88">
        <v>0</v>
      </c>
      <c r="R18" s="88">
        <v>0</v>
      </c>
      <c r="S18" s="116">
        <v>0</v>
      </c>
      <c r="W18">
        <v>4.79</v>
      </c>
      <c r="X18">
        <v>0</v>
      </c>
      <c r="Y18">
        <v>0</v>
      </c>
      <c r="Z18">
        <v>0</v>
      </c>
      <c r="AA18">
        <v>0</v>
      </c>
      <c r="AB18">
        <v>40</v>
      </c>
      <c r="AC18">
        <v>0</v>
      </c>
      <c r="AD18">
        <v>51.25</v>
      </c>
      <c r="AE18">
        <v>0</v>
      </c>
      <c r="AF18">
        <v>2.2000000000000002</v>
      </c>
      <c r="AG18">
        <v>60</v>
      </c>
      <c r="AH18">
        <v>0</v>
      </c>
      <c r="AI18">
        <v>10</v>
      </c>
      <c r="AJ18">
        <v>0</v>
      </c>
      <c r="AK18">
        <v>0</v>
      </c>
      <c r="AL18">
        <v>0</v>
      </c>
      <c r="AM18">
        <v>0</v>
      </c>
      <c r="AN18">
        <v>7.67</v>
      </c>
      <c r="AO18">
        <v>0</v>
      </c>
      <c r="AP18">
        <v>20</v>
      </c>
      <c r="AQ18">
        <v>0</v>
      </c>
      <c r="AR18">
        <v>17.18</v>
      </c>
      <c r="AS18">
        <v>50</v>
      </c>
      <c r="AT18">
        <v>0</v>
      </c>
      <c r="AU18">
        <v>0.38</v>
      </c>
      <c r="AV18">
        <v>0.24</v>
      </c>
      <c r="AW18">
        <v>0.62</v>
      </c>
      <c r="AX18">
        <v>0.26</v>
      </c>
      <c r="AY18">
        <v>0.35</v>
      </c>
      <c r="AZ18">
        <v>0.36</v>
      </c>
      <c r="BA18">
        <v>0.42</v>
      </c>
      <c r="BB18">
        <v>0.59</v>
      </c>
      <c r="BC18">
        <v>0.34</v>
      </c>
    </row>
    <row r="19" spans="1:55">
      <c r="A19" t="s">
        <v>267</v>
      </c>
      <c r="G19" t="s">
        <v>61</v>
      </c>
      <c r="H19" s="115">
        <v>2.82</v>
      </c>
      <c r="I19" s="88">
        <v>0.36</v>
      </c>
      <c r="J19" s="88">
        <v>2.4899999999999998</v>
      </c>
      <c r="K19" s="88">
        <v>0</v>
      </c>
      <c r="L19" s="88">
        <v>12.46</v>
      </c>
      <c r="M19" s="116">
        <v>0</v>
      </c>
      <c r="N19" s="115">
        <v>51.25</v>
      </c>
      <c r="O19" s="88">
        <v>197.18</v>
      </c>
      <c r="P19" s="88">
        <v>0</v>
      </c>
      <c r="Q19" s="88">
        <v>0</v>
      </c>
      <c r="R19" s="88">
        <v>0</v>
      </c>
      <c r="S19" s="116">
        <v>0</v>
      </c>
      <c r="W19">
        <v>4.79</v>
      </c>
      <c r="X19">
        <v>0</v>
      </c>
      <c r="Y19">
        <v>0</v>
      </c>
      <c r="Z19">
        <v>0</v>
      </c>
      <c r="AA19">
        <v>0</v>
      </c>
      <c r="AB19">
        <v>40</v>
      </c>
      <c r="AC19">
        <v>0</v>
      </c>
      <c r="AD19">
        <v>51.25</v>
      </c>
      <c r="AE19">
        <v>0</v>
      </c>
      <c r="AF19">
        <v>2.11</v>
      </c>
      <c r="AG19">
        <v>60</v>
      </c>
      <c r="AH19">
        <v>0</v>
      </c>
      <c r="AI19">
        <v>10</v>
      </c>
      <c r="AJ19">
        <v>0</v>
      </c>
      <c r="AK19">
        <v>0</v>
      </c>
      <c r="AL19">
        <v>0</v>
      </c>
      <c r="AM19">
        <v>0</v>
      </c>
      <c r="AN19">
        <v>7.67</v>
      </c>
      <c r="AO19">
        <v>0</v>
      </c>
      <c r="AP19">
        <v>20</v>
      </c>
      <c r="AQ19">
        <v>0</v>
      </c>
      <c r="AR19">
        <v>17.18</v>
      </c>
      <c r="AS19">
        <v>50</v>
      </c>
      <c r="AT19">
        <v>0</v>
      </c>
      <c r="AU19">
        <v>0.38</v>
      </c>
      <c r="AV19">
        <v>0.24</v>
      </c>
      <c r="AW19">
        <v>0.62</v>
      </c>
      <c r="AX19">
        <v>0.26</v>
      </c>
      <c r="AY19">
        <v>0.35</v>
      </c>
      <c r="AZ19">
        <v>0.36</v>
      </c>
      <c r="BA19">
        <v>0.42</v>
      </c>
      <c r="BB19">
        <v>0.59</v>
      </c>
      <c r="BC19">
        <v>0.34</v>
      </c>
    </row>
    <row r="20" spans="1:55">
      <c r="A20" t="s">
        <v>268</v>
      </c>
      <c r="G20" t="s">
        <v>62</v>
      </c>
      <c r="H20" s="115">
        <v>2.82</v>
      </c>
      <c r="I20" s="88">
        <v>0.36</v>
      </c>
      <c r="J20" s="88">
        <v>2.4899999999999998</v>
      </c>
      <c r="K20" s="88">
        <v>0</v>
      </c>
      <c r="L20" s="88">
        <v>12.46</v>
      </c>
      <c r="M20" s="116">
        <v>0</v>
      </c>
      <c r="N20" s="115">
        <v>51.25</v>
      </c>
      <c r="O20" s="88">
        <v>197.18</v>
      </c>
      <c r="P20" s="88">
        <v>0</v>
      </c>
      <c r="Q20" s="88">
        <v>0</v>
      </c>
      <c r="R20" s="88">
        <v>0</v>
      </c>
      <c r="S20" s="116">
        <v>0</v>
      </c>
      <c r="W20">
        <v>4.79</v>
      </c>
      <c r="X20">
        <v>0</v>
      </c>
      <c r="Y20">
        <v>0</v>
      </c>
      <c r="Z20">
        <v>0</v>
      </c>
      <c r="AA20">
        <v>0</v>
      </c>
      <c r="AB20">
        <v>40</v>
      </c>
      <c r="AC20">
        <v>0</v>
      </c>
      <c r="AD20">
        <v>51.25</v>
      </c>
      <c r="AE20">
        <v>0</v>
      </c>
      <c r="AF20">
        <v>2.11</v>
      </c>
      <c r="AG20">
        <v>60</v>
      </c>
      <c r="AH20">
        <v>0</v>
      </c>
      <c r="AI20">
        <v>10</v>
      </c>
      <c r="AJ20">
        <v>0</v>
      </c>
      <c r="AK20">
        <v>0</v>
      </c>
      <c r="AL20">
        <v>0</v>
      </c>
      <c r="AM20">
        <v>0</v>
      </c>
      <c r="AN20">
        <v>7.67</v>
      </c>
      <c r="AO20">
        <v>0</v>
      </c>
      <c r="AP20">
        <v>20</v>
      </c>
      <c r="AQ20">
        <v>0</v>
      </c>
      <c r="AR20">
        <v>17.18</v>
      </c>
      <c r="AS20">
        <v>50</v>
      </c>
      <c r="AT20">
        <v>0</v>
      </c>
      <c r="AU20">
        <v>0.38</v>
      </c>
      <c r="AV20">
        <v>0.24</v>
      </c>
      <c r="AW20">
        <v>0.62</v>
      </c>
      <c r="AX20">
        <v>0.26</v>
      </c>
      <c r="AY20">
        <v>0.35</v>
      </c>
      <c r="AZ20">
        <v>0.36</v>
      </c>
      <c r="BA20">
        <v>0.42</v>
      </c>
      <c r="BB20">
        <v>0.59</v>
      </c>
      <c r="BC20">
        <v>0.34</v>
      </c>
    </row>
    <row r="21" spans="1:55">
      <c r="A21" t="s">
        <v>254</v>
      </c>
      <c r="G21" t="s">
        <v>63</v>
      </c>
      <c r="H21" s="115">
        <v>2.82</v>
      </c>
      <c r="I21" s="88">
        <v>0.36</v>
      </c>
      <c r="J21" s="88">
        <v>2.4899999999999998</v>
      </c>
      <c r="K21" s="88">
        <v>0</v>
      </c>
      <c r="L21" s="88">
        <v>12.46</v>
      </c>
      <c r="M21" s="116">
        <v>0</v>
      </c>
      <c r="N21" s="115">
        <v>51.25</v>
      </c>
      <c r="O21" s="88">
        <v>197.18</v>
      </c>
      <c r="P21" s="88">
        <v>0</v>
      </c>
      <c r="Q21" s="88">
        <v>0</v>
      </c>
      <c r="R21" s="88">
        <v>0</v>
      </c>
      <c r="S21" s="116">
        <v>0</v>
      </c>
      <c r="W21">
        <v>4.79</v>
      </c>
      <c r="X21">
        <v>0</v>
      </c>
      <c r="Y21">
        <v>0</v>
      </c>
      <c r="Z21">
        <v>0</v>
      </c>
      <c r="AA21">
        <v>0</v>
      </c>
      <c r="AB21">
        <v>40</v>
      </c>
      <c r="AC21">
        <v>0</v>
      </c>
      <c r="AD21">
        <v>51.25</v>
      </c>
      <c r="AE21">
        <v>0</v>
      </c>
      <c r="AF21">
        <v>2.11</v>
      </c>
      <c r="AG21">
        <v>60</v>
      </c>
      <c r="AH21">
        <v>0</v>
      </c>
      <c r="AI21">
        <v>10</v>
      </c>
      <c r="AJ21">
        <v>0</v>
      </c>
      <c r="AK21">
        <v>0</v>
      </c>
      <c r="AL21">
        <v>0</v>
      </c>
      <c r="AM21">
        <v>0</v>
      </c>
      <c r="AN21">
        <v>7.67</v>
      </c>
      <c r="AO21">
        <v>0</v>
      </c>
      <c r="AP21">
        <v>20</v>
      </c>
      <c r="AQ21">
        <v>0</v>
      </c>
      <c r="AR21">
        <v>17.18</v>
      </c>
      <c r="AS21">
        <v>50</v>
      </c>
      <c r="AT21">
        <v>0</v>
      </c>
      <c r="AU21">
        <v>0.38</v>
      </c>
      <c r="AV21">
        <v>0.24</v>
      </c>
      <c r="AW21">
        <v>0.62</v>
      </c>
      <c r="AX21">
        <v>0.26</v>
      </c>
      <c r="AY21">
        <v>0.35</v>
      </c>
      <c r="AZ21">
        <v>0.36</v>
      </c>
      <c r="BA21">
        <v>0.42</v>
      </c>
      <c r="BB21">
        <v>0.59</v>
      </c>
      <c r="BC21">
        <v>0.34</v>
      </c>
    </row>
    <row r="22" spans="1:55">
      <c r="A22" t="s">
        <v>255</v>
      </c>
      <c r="G22" t="s">
        <v>64</v>
      </c>
      <c r="H22" s="115">
        <v>2.82</v>
      </c>
      <c r="I22" s="88">
        <v>0.36</v>
      </c>
      <c r="J22" s="88">
        <v>2.4899999999999998</v>
      </c>
      <c r="K22" s="88">
        <v>0</v>
      </c>
      <c r="L22" s="88">
        <v>12.46</v>
      </c>
      <c r="M22" s="116">
        <v>0</v>
      </c>
      <c r="N22" s="115">
        <v>51.25</v>
      </c>
      <c r="O22" s="88">
        <v>197.18</v>
      </c>
      <c r="P22" s="88">
        <v>0</v>
      </c>
      <c r="Q22" s="88">
        <v>0</v>
      </c>
      <c r="R22" s="88">
        <v>0</v>
      </c>
      <c r="S22" s="116">
        <v>0</v>
      </c>
      <c r="W22">
        <v>4.79</v>
      </c>
      <c r="X22">
        <v>0</v>
      </c>
      <c r="Y22">
        <v>0</v>
      </c>
      <c r="Z22">
        <v>0</v>
      </c>
      <c r="AA22">
        <v>0</v>
      </c>
      <c r="AB22">
        <v>40</v>
      </c>
      <c r="AC22">
        <v>0</v>
      </c>
      <c r="AD22">
        <v>51.25</v>
      </c>
      <c r="AE22">
        <v>0</v>
      </c>
      <c r="AF22">
        <v>2.11</v>
      </c>
      <c r="AG22">
        <v>60</v>
      </c>
      <c r="AH22">
        <v>0</v>
      </c>
      <c r="AI22">
        <v>10</v>
      </c>
      <c r="AJ22">
        <v>0</v>
      </c>
      <c r="AK22">
        <v>0</v>
      </c>
      <c r="AL22">
        <v>0</v>
      </c>
      <c r="AM22">
        <v>0</v>
      </c>
      <c r="AN22">
        <v>7.67</v>
      </c>
      <c r="AO22">
        <v>0</v>
      </c>
      <c r="AP22">
        <v>20</v>
      </c>
      <c r="AQ22">
        <v>0</v>
      </c>
      <c r="AR22">
        <v>17.18</v>
      </c>
      <c r="AS22">
        <v>50</v>
      </c>
      <c r="AT22">
        <v>0</v>
      </c>
      <c r="AU22">
        <v>0.38</v>
      </c>
      <c r="AV22">
        <v>0.24</v>
      </c>
      <c r="AW22">
        <v>0.62</v>
      </c>
      <c r="AX22">
        <v>0.26</v>
      </c>
      <c r="AY22">
        <v>0.35</v>
      </c>
      <c r="AZ22">
        <v>0.36</v>
      </c>
      <c r="BA22">
        <v>0.42</v>
      </c>
      <c r="BB22">
        <v>0.59</v>
      </c>
      <c r="BC22">
        <v>0.34</v>
      </c>
    </row>
    <row r="23" spans="1:55">
      <c r="A23" t="s">
        <v>256</v>
      </c>
      <c r="G23" t="s">
        <v>65</v>
      </c>
      <c r="H23" s="115">
        <v>2.82</v>
      </c>
      <c r="I23" s="88">
        <v>0.36</v>
      </c>
      <c r="J23" s="88">
        <v>2.4899999999999998</v>
      </c>
      <c r="K23" s="88">
        <v>0</v>
      </c>
      <c r="L23" s="88">
        <v>12.46</v>
      </c>
      <c r="M23" s="116">
        <v>0</v>
      </c>
      <c r="N23" s="115">
        <v>51.25</v>
      </c>
      <c r="O23" s="88">
        <v>197.18</v>
      </c>
      <c r="P23" s="88">
        <v>0</v>
      </c>
      <c r="Q23" s="88">
        <v>0</v>
      </c>
      <c r="R23" s="88">
        <v>0</v>
      </c>
      <c r="S23" s="116">
        <v>0</v>
      </c>
      <c r="W23">
        <v>4.79</v>
      </c>
      <c r="X23">
        <v>0</v>
      </c>
      <c r="Y23">
        <v>0</v>
      </c>
      <c r="Z23">
        <v>0</v>
      </c>
      <c r="AA23">
        <v>0</v>
      </c>
      <c r="AB23">
        <v>40</v>
      </c>
      <c r="AC23">
        <v>0</v>
      </c>
      <c r="AD23">
        <v>51.25</v>
      </c>
      <c r="AE23">
        <v>0</v>
      </c>
      <c r="AF23">
        <v>2.11</v>
      </c>
      <c r="AG23">
        <v>60</v>
      </c>
      <c r="AH23">
        <v>0</v>
      </c>
      <c r="AI23">
        <v>10</v>
      </c>
      <c r="AJ23">
        <v>0</v>
      </c>
      <c r="AK23">
        <v>0</v>
      </c>
      <c r="AL23">
        <v>0</v>
      </c>
      <c r="AM23">
        <v>0</v>
      </c>
      <c r="AN23">
        <v>7.67</v>
      </c>
      <c r="AO23">
        <v>0</v>
      </c>
      <c r="AP23">
        <v>20</v>
      </c>
      <c r="AQ23">
        <v>0</v>
      </c>
      <c r="AR23">
        <v>17.18</v>
      </c>
      <c r="AS23">
        <v>50</v>
      </c>
      <c r="AT23">
        <v>0</v>
      </c>
      <c r="AU23">
        <v>0.38</v>
      </c>
      <c r="AV23">
        <v>0.24</v>
      </c>
      <c r="AW23">
        <v>0.62</v>
      </c>
      <c r="AX23">
        <v>0.26</v>
      </c>
      <c r="AY23">
        <v>0.35</v>
      </c>
      <c r="AZ23">
        <v>0.36</v>
      </c>
      <c r="BA23">
        <v>0.42</v>
      </c>
      <c r="BB23">
        <v>0.59</v>
      </c>
      <c r="BC23">
        <v>0.34</v>
      </c>
    </row>
    <row r="24" spans="1:55">
      <c r="A24" t="s">
        <v>257</v>
      </c>
      <c r="G24" t="s">
        <v>66</v>
      </c>
      <c r="H24" s="115">
        <v>2.82</v>
      </c>
      <c r="I24" s="88">
        <v>0.36</v>
      </c>
      <c r="J24" s="88">
        <v>2.4899999999999998</v>
      </c>
      <c r="K24" s="88">
        <v>0</v>
      </c>
      <c r="L24" s="88">
        <v>12.46</v>
      </c>
      <c r="M24" s="116">
        <v>0</v>
      </c>
      <c r="N24" s="115">
        <v>51.25</v>
      </c>
      <c r="O24" s="88">
        <v>197.18</v>
      </c>
      <c r="P24" s="88">
        <v>0</v>
      </c>
      <c r="Q24" s="88">
        <v>0</v>
      </c>
      <c r="R24" s="88">
        <v>0</v>
      </c>
      <c r="S24" s="116">
        <v>0</v>
      </c>
      <c r="W24">
        <v>4.79</v>
      </c>
      <c r="X24">
        <v>0</v>
      </c>
      <c r="Y24">
        <v>0</v>
      </c>
      <c r="Z24">
        <v>0</v>
      </c>
      <c r="AA24">
        <v>0</v>
      </c>
      <c r="AB24">
        <v>40</v>
      </c>
      <c r="AC24">
        <v>0</v>
      </c>
      <c r="AD24">
        <v>51.25</v>
      </c>
      <c r="AE24">
        <v>0</v>
      </c>
      <c r="AF24">
        <v>2.11</v>
      </c>
      <c r="AG24">
        <v>60</v>
      </c>
      <c r="AH24">
        <v>0</v>
      </c>
      <c r="AI24">
        <v>10</v>
      </c>
      <c r="AJ24">
        <v>0</v>
      </c>
      <c r="AK24">
        <v>0</v>
      </c>
      <c r="AL24">
        <v>0</v>
      </c>
      <c r="AM24">
        <v>0</v>
      </c>
      <c r="AN24">
        <v>7.67</v>
      </c>
      <c r="AO24">
        <v>0</v>
      </c>
      <c r="AP24">
        <v>20</v>
      </c>
      <c r="AQ24">
        <v>0</v>
      </c>
      <c r="AR24">
        <v>17.18</v>
      </c>
      <c r="AS24">
        <v>50</v>
      </c>
      <c r="AT24">
        <v>0</v>
      </c>
      <c r="AU24">
        <v>0.38</v>
      </c>
      <c r="AV24">
        <v>0.24</v>
      </c>
      <c r="AW24">
        <v>0.62</v>
      </c>
      <c r="AX24">
        <v>0.26</v>
      </c>
      <c r="AY24">
        <v>0.35</v>
      </c>
      <c r="AZ24">
        <v>0.36</v>
      </c>
      <c r="BA24">
        <v>0.42</v>
      </c>
      <c r="BB24">
        <v>0.59</v>
      </c>
      <c r="BC24">
        <v>0.34</v>
      </c>
    </row>
    <row r="25" spans="1:55">
      <c r="A25" t="s">
        <v>258</v>
      </c>
      <c r="G25" t="s">
        <v>67</v>
      </c>
      <c r="H25" s="115">
        <v>2.82</v>
      </c>
      <c r="I25" s="88">
        <v>0.36</v>
      </c>
      <c r="J25" s="88">
        <v>2.4899999999999998</v>
      </c>
      <c r="K25" s="88">
        <v>0</v>
      </c>
      <c r="L25" s="88">
        <v>12.46</v>
      </c>
      <c r="M25" s="116">
        <v>0</v>
      </c>
      <c r="N25" s="115">
        <v>51.25</v>
      </c>
      <c r="O25" s="88">
        <v>197.18</v>
      </c>
      <c r="P25" s="88">
        <v>0</v>
      </c>
      <c r="Q25" s="88">
        <v>0</v>
      </c>
      <c r="R25" s="88">
        <v>0</v>
      </c>
      <c r="S25" s="116">
        <v>0</v>
      </c>
      <c r="W25">
        <v>4.79</v>
      </c>
      <c r="X25">
        <v>0</v>
      </c>
      <c r="Y25">
        <v>0</v>
      </c>
      <c r="Z25">
        <v>0</v>
      </c>
      <c r="AA25">
        <v>0</v>
      </c>
      <c r="AB25">
        <v>40</v>
      </c>
      <c r="AC25">
        <v>0</v>
      </c>
      <c r="AD25">
        <v>51.25</v>
      </c>
      <c r="AE25">
        <v>0</v>
      </c>
      <c r="AF25">
        <v>2.11</v>
      </c>
      <c r="AG25">
        <v>60</v>
      </c>
      <c r="AH25">
        <v>0</v>
      </c>
      <c r="AI25">
        <v>10</v>
      </c>
      <c r="AJ25">
        <v>0</v>
      </c>
      <c r="AK25">
        <v>0</v>
      </c>
      <c r="AL25">
        <v>0</v>
      </c>
      <c r="AM25">
        <v>0</v>
      </c>
      <c r="AN25">
        <v>7.67</v>
      </c>
      <c r="AO25">
        <v>0</v>
      </c>
      <c r="AP25">
        <v>20</v>
      </c>
      <c r="AQ25">
        <v>0</v>
      </c>
      <c r="AR25">
        <v>17.18</v>
      </c>
      <c r="AS25">
        <v>50</v>
      </c>
      <c r="AT25">
        <v>0</v>
      </c>
      <c r="AU25">
        <v>0.38</v>
      </c>
      <c r="AV25">
        <v>0.24</v>
      </c>
      <c r="AW25">
        <v>0.62</v>
      </c>
      <c r="AX25">
        <v>0.26</v>
      </c>
      <c r="AY25">
        <v>0.35</v>
      </c>
      <c r="AZ25">
        <v>0.36</v>
      </c>
      <c r="BA25">
        <v>0.42</v>
      </c>
      <c r="BB25">
        <v>0.59</v>
      </c>
      <c r="BC25">
        <v>0.34</v>
      </c>
    </row>
    <row r="26" spans="1:55">
      <c r="A26" t="s">
        <v>259</v>
      </c>
      <c r="G26" t="s">
        <v>68</v>
      </c>
      <c r="H26" s="115">
        <v>2.82</v>
      </c>
      <c r="I26" s="88">
        <v>0.36</v>
      </c>
      <c r="J26" s="88">
        <v>2.4899999999999998</v>
      </c>
      <c r="K26" s="88">
        <v>0</v>
      </c>
      <c r="L26" s="88">
        <v>12.46</v>
      </c>
      <c r="M26" s="116">
        <v>0</v>
      </c>
      <c r="N26" s="115">
        <v>51.25</v>
      </c>
      <c r="O26" s="88">
        <v>197.18</v>
      </c>
      <c r="P26" s="88">
        <v>0</v>
      </c>
      <c r="Q26" s="88">
        <v>0</v>
      </c>
      <c r="R26" s="88">
        <v>0</v>
      </c>
      <c r="S26" s="116">
        <v>0</v>
      </c>
      <c r="W26">
        <v>4.79</v>
      </c>
      <c r="X26">
        <v>0</v>
      </c>
      <c r="Y26">
        <v>0</v>
      </c>
      <c r="Z26">
        <v>0</v>
      </c>
      <c r="AA26">
        <v>0</v>
      </c>
      <c r="AB26">
        <v>40</v>
      </c>
      <c r="AC26">
        <v>0</v>
      </c>
      <c r="AD26">
        <v>51.25</v>
      </c>
      <c r="AE26">
        <v>0</v>
      </c>
      <c r="AF26">
        <v>2.11</v>
      </c>
      <c r="AG26">
        <v>60</v>
      </c>
      <c r="AH26">
        <v>0</v>
      </c>
      <c r="AI26">
        <v>10</v>
      </c>
      <c r="AJ26">
        <v>0</v>
      </c>
      <c r="AK26">
        <v>0</v>
      </c>
      <c r="AL26">
        <v>0</v>
      </c>
      <c r="AM26">
        <v>0</v>
      </c>
      <c r="AN26">
        <v>7.67</v>
      </c>
      <c r="AO26">
        <v>0</v>
      </c>
      <c r="AP26">
        <v>20</v>
      </c>
      <c r="AQ26">
        <v>0</v>
      </c>
      <c r="AR26">
        <v>17.18</v>
      </c>
      <c r="AS26">
        <v>50</v>
      </c>
      <c r="AT26">
        <v>0</v>
      </c>
      <c r="AU26">
        <v>0.38</v>
      </c>
      <c r="AV26">
        <v>0.24</v>
      </c>
      <c r="AW26">
        <v>0.62</v>
      </c>
      <c r="AX26">
        <v>0.26</v>
      </c>
      <c r="AY26">
        <v>0.35</v>
      </c>
      <c r="AZ26">
        <v>0.36</v>
      </c>
      <c r="BA26">
        <v>0.42</v>
      </c>
      <c r="BB26">
        <v>0.59</v>
      </c>
      <c r="BC26">
        <v>0.34</v>
      </c>
    </row>
    <row r="27" spans="1:55">
      <c r="A27" t="s">
        <v>260</v>
      </c>
      <c r="G27" t="s">
        <v>69</v>
      </c>
      <c r="H27" s="115">
        <v>72.3</v>
      </c>
      <c r="I27" s="88">
        <v>0.36</v>
      </c>
      <c r="J27" s="88">
        <v>2.4899999999999998</v>
      </c>
      <c r="K27" s="88">
        <v>0</v>
      </c>
      <c r="L27" s="88">
        <v>12.46</v>
      </c>
      <c r="M27" s="116">
        <v>0</v>
      </c>
      <c r="N27" s="115">
        <v>273.27</v>
      </c>
      <c r="O27" s="88">
        <v>276.47000000000003</v>
      </c>
      <c r="P27" s="88">
        <v>0</v>
      </c>
      <c r="Q27" s="88">
        <v>0</v>
      </c>
      <c r="R27" s="88">
        <v>0</v>
      </c>
      <c r="S27" s="116">
        <v>0</v>
      </c>
      <c r="W27">
        <v>4.79</v>
      </c>
      <c r="X27">
        <v>6.23</v>
      </c>
      <c r="Y27">
        <v>222.02</v>
      </c>
      <c r="Z27">
        <v>12.46</v>
      </c>
      <c r="AA27">
        <v>38.33</v>
      </c>
      <c r="AB27">
        <v>40</v>
      </c>
      <c r="AC27">
        <v>0</v>
      </c>
      <c r="AD27">
        <v>51.25</v>
      </c>
      <c r="AE27">
        <v>0</v>
      </c>
      <c r="AF27">
        <v>2.11</v>
      </c>
      <c r="AG27">
        <v>60</v>
      </c>
      <c r="AH27">
        <v>12.46</v>
      </c>
      <c r="AI27">
        <v>10</v>
      </c>
      <c r="AJ27">
        <v>0</v>
      </c>
      <c r="AK27">
        <v>0</v>
      </c>
      <c r="AL27">
        <v>0</v>
      </c>
      <c r="AM27">
        <v>0</v>
      </c>
      <c r="AN27">
        <v>7.67</v>
      </c>
      <c r="AO27">
        <v>0</v>
      </c>
      <c r="AP27">
        <v>20</v>
      </c>
      <c r="AQ27">
        <v>79.290000000000006</v>
      </c>
      <c r="AR27">
        <v>17.18</v>
      </c>
      <c r="AS27">
        <v>50</v>
      </c>
      <c r="AT27">
        <v>0</v>
      </c>
      <c r="AU27">
        <v>0.38</v>
      </c>
      <c r="AV27">
        <v>0.24</v>
      </c>
      <c r="AW27">
        <v>0.62</v>
      </c>
      <c r="AX27">
        <v>0.26</v>
      </c>
      <c r="AY27">
        <v>0.35</v>
      </c>
      <c r="AZ27">
        <v>0.36</v>
      </c>
      <c r="BA27">
        <v>0.42</v>
      </c>
      <c r="BB27">
        <v>0.59</v>
      </c>
      <c r="BC27">
        <v>0.34</v>
      </c>
    </row>
    <row r="28" spans="1:55">
      <c r="A28" t="s">
        <v>261</v>
      </c>
      <c r="G28" t="s">
        <v>70</v>
      </c>
      <c r="H28" s="115">
        <v>72.3</v>
      </c>
      <c r="I28" s="88">
        <v>0.36</v>
      </c>
      <c r="J28" s="88">
        <v>2.4899999999999998</v>
      </c>
      <c r="K28" s="88">
        <v>0</v>
      </c>
      <c r="L28" s="88">
        <v>12.46</v>
      </c>
      <c r="M28" s="116">
        <v>0</v>
      </c>
      <c r="N28" s="115">
        <v>273.27</v>
      </c>
      <c r="O28" s="88">
        <v>276.47000000000003</v>
      </c>
      <c r="P28" s="88">
        <v>0</v>
      </c>
      <c r="Q28" s="88">
        <v>0</v>
      </c>
      <c r="R28" s="88">
        <v>0</v>
      </c>
      <c r="S28" s="116">
        <v>0</v>
      </c>
      <c r="W28">
        <v>4.79</v>
      </c>
      <c r="X28">
        <v>6.23</v>
      </c>
      <c r="Y28">
        <v>222.02</v>
      </c>
      <c r="Z28">
        <v>12.46</v>
      </c>
      <c r="AA28">
        <v>38.33</v>
      </c>
      <c r="AB28">
        <v>40</v>
      </c>
      <c r="AC28">
        <v>0</v>
      </c>
      <c r="AD28">
        <v>51.25</v>
      </c>
      <c r="AE28">
        <v>0</v>
      </c>
      <c r="AF28">
        <v>2.11</v>
      </c>
      <c r="AG28">
        <v>60</v>
      </c>
      <c r="AH28">
        <v>12.46</v>
      </c>
      <c r="AI28">
        <v>10</v>
      </c>
      <c r="AJ28">
        <v>0</v>
      </c>
      <c r="AK28">
        <v>0</v>
      </c>
      <c r="AL28">
        <v>0</v>
      </c>
      <c r="AM28">
        <v>0</v>
      </c>
      <c r="AN28">
        <v>7.67</v>
      </c>
      <c r="AO28">
        <v>0</v>
      </c>
      <c r="AP28">
        <v>20</v>
      </c>
      <c r="AQ28">
        <v>79.290000000000006</v>
      </c>
      <c r="AR28">
        <v>17.18</v>
      </c>
      <c r="AS28">
        <v>50</v>
      </c>
      <c r="AT28">
        <v>0</v>
      </c>
      <c r="AU28">
        <v>0.38</v>
      </c>
      <c r="AV28">
        <v>0.24</v>
      </c>
      <c r="AW28">
        <v>0.62</v>
      </c>
      <c r="AX28">
        <v>0.26</v>
      </c>
      <c r="AY28">
        <v>0.35</v>
      </c>
      <c r="AZ28">
        <v>0.36</v>
      </c>
      <c r="BA28">
        <v>0.42</v>
      </c>
      <c r="BB28">
        <v>0.59</v>
      </c>
      <c r="BC28">
        <v>0.34</v>
      </c>
    </row>
    <row r="29" spans="1:55">
      <c r="A29" t="s">
        <v>269</v>
      </c>
      <c r="G29" t="s">
        <v>71</v>
      </c>
      <c r="H29" s="115">
        <v>72.3</v>
      </c>
      <c r="I29" s="88">
        <v>0.36</v>
      </c>
      <c r="J29" s="88">
        <v>2.4899999999999998</v>
      </c>
      <c r="K29" s="88">
        <v>0</v>
      </c>
      <c r="L29" s="88">
        <v>12.46</v>
      </c>
      <c r="M29" s="116">
        <v>0</v>
      </c>
      <c r="N29" s="115">
        <v>273.27</v>
      </c>
      <c r="O29" s="88">
        <v>276.47000000000003</v>
      </c>
      <c r="P29" s="88">
        <v>0</v>
      </c>
      <c r="Q29" s="88">
        <v>0</v>
      </c>
      <c r="R29" s="88">
        <v>0</v>
      </c>
      <c r="S29" s="116">
        <v>0</v>
      </c>
      <c r="W29">
        <v>4.79</v>
      </c>
      <c r="X29">
        <v>6.23</v>
      </c>
      <c r="Y29">
        <v>222.02</v>
      </c>
      <c r="Z29">
        <v>12.46</v>
      </c>
      <c r="AA29">
        <v>38.33</v>
      </c>
      <c r="AB29">
        <v>40</v>
      </c>
      <c r="AC29">
        <v>0</v>
      </c>
      <c r="AD29">
        <v>51.25</v>
      </c>
      <c r="AE29">
        <v>0</v>
      </c>
      <c r="AF29">
        <v>2.11</v>
      </c>
      <c r="AG29">
        <v>60</v>
      </c>
      <c r="AH29">
        <v>12.46</v>
      </c>
      <c r="AI29">
        <v>10</v>
      </c>
      <c r="AJ29">
        <v>0</v>
      </c>
      <c r="AK29">
        <v>0</v>
      </c>
      <c r="AL29">
        <v>0</v>
      </c>
      <c r="AM29">
        <v>0</v>
      </c>
      <c r="AN29">
        <v>7.67</v>
      </c>
      <c r="AO29">
        <v>0</v>
      </c>
      <c r="AP29">
        <v>20</v>
      </c>
      <c r="AQ29">
        <v>79.290000000000006</v>
      </c>
      <c r="AR29">
        <v>17.18</v>
      </c>
      <c r="AS29">
        <v>50</v>
      </c>
      <c r="AT29">
        <v>0</v>
      </c>
      <c r="AU29">
        <v>0.38</v>
      </c>
      <c r="AV29">
        <v>0.24</v>
      </c>
      <c r="AW29">
        <v>0.62</v>
      </c>
      <c r="AX29">
        <v>0.26</v>
      </c>
      <c r="AY29">
        <v>0.35</v>
      </c>
      <c r="AZ29">
        <v>0.36</v>
      </c>
      <c r="BA29">
        <v>0.42</v>
      </c>
      <c r="BB29">
        <v>0.59</v>
      </c>
      <c r="BC29">
        <v>0.34</v>
      </c>
    </row>
    <row r="30" spans="1:55">
      <c r="A30" t="s">
        <v>270</v>
      </c>
      <c r="G30" t="s">
        <v>72</v>
      </c>
      <c r="H30" s="115">
        <v>148.95000000000002</v>
      </c>
      <c r="I30" s="88">
        <v>0.36</v>
      </c>
      <c r="J30" s="88">
        <v>2.4899999999999998</v>
      </c>
      <c r="K30" s="88">
        <v>0</v>
      </c>
      <c r="L30" s="88">
        <v>12.46</v>
      </c>
      <c r="M30" s="116">
        <v>0</v>
      </c>
      <c r="N30" s="115">
        <v>273.27</v>
      </c>
      <c r="O30" s="88">
        <v>276.47000000000003</v>
      </c>
      <c r="P30" s="88">
        <v>0</v>
      </c>
      <c r="Q30" s="88">
        <v>0</v>
      </c>
      <c r="R30" s="88">
        <v>0</v>
      </c>
      <c r="S30" s="116">
        <v>0</v>
      </c>
      <c r="W30">
        <v>4.79</v>
      </c>
      <c r="X30">
        <v>6.23</v>
      </c>
      <c r="Y30">
        <v>222.02</v>
      </c>
      <c r="Z30">
        <v>12.46</v>
      </c>
      <c r="AA30">
        <v>114.98</v>
      </c>
      <c r="AB30">
        <v>40</v>
      </c>
      <c r="AC30">
        <v>0</v>
      </c>
      <c r="AD30">
        <v>51.25</v>
      </c>
      <c r="AE30">
        <v>0</v>
      </c>
      <c r="AF30">
        <v>2.11</v>
      </c>
      <c r="AG30">
        <v>60</v>
      </c>
      <c r="AH30">
        <v>12.46</v>
      </c>
      <c r="AI30">
        <v>10</v>
      </c>
      <c r="AJ30">
        <v>0</v>
      </c>
      <c r="AK30">
        <v>0</v>
      </c>
      <c r="AL30">
        <v>0</v>
      </c>
      <c r="AM30">
        <v>0</v>
      </c>
      <c r="AN30">
        <v>7.67</v>
      </c>
      <c r="AO30">
        <v>0</v>
      </c>
      <c r="AP30">
        <v>20</v>
      </c>
      <c r="AQ30">
        <v>79.290000000000006</v>
      </c>
      <c r="AR30">
        <v>17.18</v>
      </c>
      <c r="AS30">
        <v>50</v>
      </c>
      <c r="AT30">
        <v>0</v>
      </c>
      <c r="AU30">
        <v>0.38</v>
      </c>
      <c r="AV30">
        <v>0.24</v>
      </c>
      <c r="AW30">
        <v>0.62</v>
      </c>
      <c r="AX30">
        <v>0.26</v>
      </c>
      <c r="AY30">
        <v>0.35</v>
      </c>
      <c r="AZ30">
        <v>0.36</v>
      </c>
      <c r="BA30">
        <v>0.42</v>
      </c>
      <c r="BB30">
        <v>0.59</v>
      </c>
      <c r="BC30">
        <v>0.34</v>
      </c>
    </row>
    <row r="31" spans="1:55">
      <c r="A31" t="s">
        <v>280</v>
      </c>
      <c r="G31" t="s">
        <v>73</v>
      </c>
      <c r="H31" s="115">
        <v>212.19000000000003</v>
      </c>
      <c r="I31" s="88">
        <v>0.36</v>
      </c>
      <c r="J31" s="88">
        <v>2.4899999999999998</v>
      </c>
      <c r="K31" s="88">
        <v>0</v>
      </c>
      <c r="L31" s="88">
        <v>12.46</v>
      </c>
      <c r="M31" s="116">
        <v>0</v>
      </c>
      <c r="N31" s="115">
        <v>273.27</v>
      </c>
      <c r="O31" s="88">
        <v>276.47000000000003</v>
      </c>
      <c r="P31" s="88">
        <v>0</v>
      </c>
      <c r="Q31" s="88">
        <v>0</v>
      </c>
      <c r="R31" s="88">
        <v>0</v>
      </c>
      <c r="S31" s="116">
        <v>0</v>
      </c>
      <c r="W31">
        <v>4.79</v>
      </c>
      <c r="X31">
        <v>6.23</v>
      </c>
      <c r="Y31">
        <v>222.02</v>
      </c>
      <c r="Z31">
        <v>12.46</v>
      </c>
      <c r="AA31">
        <v>114.98</v>
      </c>
      <c r="AB31">
        <v>40</v>
      </c>
      <c r="AC31">
        <v>0</v>
      </c>
      <c r="AD31">
        <v>51.25</v>
      </c>
      <c r="AE31">
        <v>51.74</v>
      </c>
      <c r="AF31">
        <v>2.11</v>
      </c>
      <c r="AG31">
        <v>60</v>
      </c>
      <c r="AH31">
        <v>12.46</v>
      </c>
      <c r="AI31">
        <v>10</v>
      </c>
      <c r="AJ31">
        <v>0</v>
      </c>
      <c r="AK31">
        <v>0</v>
      </c>
      <c r="AL31">
        <v>11.5</v>
      </c>
      <c r="AM31">
        <v>0</v>
      </c>
      <c r="AN31">
        <v>7.67</v>
      </c>
      <c r="AO31">
        <v>0</v>
      </c>
      <c r="AP31">
        <v>20</v>
      </c>
      <c r="AQ31">
        <v>79.290000000000006</v>
      </c>
      <c r="AR31">
        <v>17.18</v>
      </c>
      <c r="AS31">
        <v>50</v>
      </c>
      <c r="AT31">
        <v>0</v>
      </c>
      <c r="AU31">
        <v>0.38</v>
      </c>
      <c r="AV31">
        <v>0.24</v>
      </c>
      <c r="AW31">
        <v>0.62</v>
      </c>
      <c r="AX31">
        <v>0.26</v>
      </c>
      <c r="AY31">
        <v>0.35</v>
      </c>
      <c r="AZ31">
        <v>0.36</v>
      </c>
      <c r="BA31">
        <v>0.42</v>
      </c>
      <c r="BB31">
        <v>0.59</v>
      </c>
      <c r="BC31">
        <v>0.34</v>
      </c>
    </row>
    <row r="32" spans="1:55">
      <c r="A32" t="s">
        <v>281</v>
      </c>
      <c r="G32" t="s">
        <v>74</v>
      </c>
      <c r="H32" s="115">
        <v>252.88000000000002</v>
      </c>
      <c r="I32" s="88">
        <v>10.54</v>
      </c>
      <c r="J32" s="88">
        <v>2.4899999999999998</v>
      </c>
      <c r="K32" s="88">
        <v>0</v>
      </c>
      <c r="L32" s="88">
        <v>12.65</v>
      </c>
      <c r="M32" s="116">
        <v>0</v>
      </c>
      <c r="N32" s="115">
        <v>273.27</v>
      </c>
      <c r="O32" s="88">
        <v>276.47000000000003</v>
      </c>
      <c r="P32" s="88">
        <v>0</v>
      </c>
      <c r="Q32" s="88">
        <v>0</v>
      </c>
      <c r="R32" s="88">
        <v>0</v>
      </c>
      <c r="S32" s="116">
        <v>0</v>
      </c>
      <c r="W32">
        <v>4.79</v>
      </c>
      <c r="X32">
        <v>6.23</v>
      </c>
      <c r="Y32">
        <v>222.02</v>
      </c>
      <c r="Z32">
        <v>12.46</v>
      </c>
      <c r="AA32">
        <v>114.98</v>
      </c>
      <c r="AB32">
        <v>40</v>
      </c>
      <c r="AC32">
        <v>0.6</v>
      </c>
      <c r="AD32">
        <v>51.25</v>
      </c>
      <c r="AE32">
        <v>73.78</v>
      </c>
      <c r="AF32">
        <v>2.11</v>
      </c>
      <c r="AG32">
        <v>60</v>
      </c>
      <c r="AH32">
        <v>12.46</v>
      </c>
      <c r="AI32">
        <v>10</v>
      </c>
      <c r="AJ32">
        <v>0</v>
      </c>
      <c r="AK32">
        <v>0</v>
      </c>
      <c r="AL32">
        <v>28.75</v>
      </c>
      <c r="AM32">
        <v>9.58</v>
      </c>
      <c r="AN32">
        <v>7.67</v>
      </c>
      <c r="AO32">
        <v>0.19</v>
      </c>
      <c r="AP32">
        <v>20</v>
      </c>
      <c r="AQ32">
        <v>79.290000000000006</v>
      </c>
      <c r="AR32">
        <v>17.18</v>
      </c>
      <c r="AS32">
        <v>50</v>
      </c>
      <c r="AT32">
        <v>1.4</v>
      </c>
      <c r="AU32">
        <v>0.38</v>
      </c>
      <c r="AV32">
        <v>0.24</v>
      </c>
      <c r="AW32">
        <v>0.62</v>
      </c>
      <c r="AX32">
        <v>0.26</v>
      </c>
      <c r="AY32">
        <v>0.35</v>
      </c>
      <c r="AZ32">
        <v>0.36</v>
      </c>
      <c r="BA32">
        <v>0.42</v>
      </c>
      <c r="BB32">
        <v>0.59</v>
      </c>
      <c r="BC32">
        <v>0.34</v>
      </c>
    </row>
    <row r="33" spans="1:55">
      <c r="A33" t="s">
        <v>282</v>
      </c>
      <c r="G33" t="s">
        <v>75</v>
      </c>
      <c r="H33" s="115">
        <v>254.28000000000003</v>
      </c>
      <c r="I33" s="88">
        <v>20.72</v>
      </c>
      <c r="J33" s="88">
        <v>2.4899999999999998</v>
      </c>
      <c r="K33" s="88">
        <v>0</v>
      </c>
      <c r="L33" s="88">
        <v>12.89</v>
      </c>
      <c r="M33" s="116">
        <v>0</v>
      </c>
      <c r="N33" s="115">
        <v>273.27</v>
      </c>
      <c r="O33" s="88">
        <v>276.47000000000003</v>
      </c>
      <c r="P33" s="88">
        <v>0</v>
      </c>
      <c r="Q33" s="88">
        <v>0</v>
      </c>
      <c r="R33" s="88">
        <v>0</v>
      </c>
      <c r="S33" s="116">
        <v>0</v>
      </c>
      <c r="W33">
        <v>4.79</v>
      </c>
      <c r="X33">
        <v>6.23</v>
      </c>
      <c r="Y33">
        <v>222.02</v>
      </c>
      <c r="Z33">
        <v>12.46</v>
      </c>
      <c r="AA33">
        <v>114.98</v>
      </c>
      <c r="AB33">
        <v>40</v>
      </c>
      <c r="AC33">
        <v>1.2</v>
      </c>
      <c r="AD33">
        <v>51.25</v>
      </c>
      <c r="AE33">
        <v>73.78</v>
      </c>
      <c r="AF33">
        <v>2.11</v>
      </c>
      <c r="AG33">
        <v>60</v>
      </c>
      <c r="AH33">
        <v>12.46</v>
      </c>
      <c r="AI33">
        <v>10</v>
      </c>
      <c r="AJ33">
        <v>0</v>
      </c>
      <c r="AK33">
        <v>0</v>
      </c>
      <c r="AL33">
        <v>28.75</v>
      </c>
      <c r="AM33">
        <v>19.16</v>
      </c>
      <c r="AN33">
        <v>7.67</v>
      </c>
      <c r="AO33">
        <v>0.43</v>
      </c>
      <c r="AP33">
        <v>20</v>
      </c>
      <c r="AQ33">
        <v>79.290000000000006</v>
      </c>
      <c r="AR33">
        <v>17.18</v>
      </c>
      <c r="AS33">
        <v>50</v>
      </c>
      <c r="AT33">
        <v>2.8</v>
      </c>
      <c r="AU33">
        <v>0.38</v>
      </c>
      <c r="AV33">
        <v>0.24</v>
      </c>
      <c r="AW33">
        <v>0.62</v>
      </c>
      <c r="AX33">
        <v>0.26</v>
      </c>
      <c r="AY33">
        <v>0.35</v>
      </c>
      <c r="AZ33">
        <v>0.36</v>
      </c>
      <c r="BA33">
        <v>0.42</v>
      </c>
      <c r="BB33">
        <v>0.59</v>
      </c>
      <c r="BC33">
        <v>0.34</v>
      </c>
    </row>
    <row r="34" spans="1:55">
      <c r="A34" t="s">
        <v>283</v>
      </c>
      <c r="G34" t="s">
        <v>76</v>
      </c>
      <c r="H34" s="115">
        <v>258.48</v>
      </c>
      <c r="I34" s="88">
        <v>27.32</v>
      </c>
      <c r="J34" s="88">
        <v>2.4899999999999998</v>
      </c>
      <c r="K34" s="88">
        <v>0</v>
      </c>
      <c r="L34" s="88">
        <v>13.260000000000002</v>
      </c>
      <c r="M34" s="116">
        <v>0</v>
      </c>
      <c r="N34" s="115">
        <v>273.27</v>
      </c>
      <c r="O34" s="88">
        <v>276.47000000000003</v>
      </c>
      <c r="P34" s="88">
        <v>0</v>
      </c>
      <c r="Q34" s="88">
        <v>0</v>
      </c>
      <c r="R34" s="88">
        <v>0</v>
      </c>
      <c r="S34" s="116">
        <v>0</v>
      </c>
      <c r="W34">
        <v>4.79</v>
      </c>
      <c r="X34">
        <v>6.23</v>
      </c>
      <c r="Y34">
        <v>222.02</v>
      </c>
      <c r="Z34">
        <v>12.46</v>
      </c>
      <c r="AA34">
        <v>114.98</v>
      </c>
      <c r="AB34">
        <v>40</v>
      </c>
      <c r="AC34">
        <v>3</v>
      </c>
      <c r="AD34">
        <v>51.25</v>
      </c>
      <c r="AE34">
        <v>73.78</v>
      </c>
      <c r="AF34">
        <v>2.11</v>
      </c>
      <c r="AG34">
        <v>60</v>
      </c>
      <c r="AH34">
        <v>12.46</v>
      </c>
      <c r="AI34">
        <v>10</v>
      </c>
      <c r="AJ34">
        <v>0</v>
      </c>
      <c r="AK34">
        <v>0</v>
      </c>
      <c r="AL34">
        <v>28.75</v>
      </c>
      <c r="AM34">
        <v>23.96</v>
      </c>
      <c r="AN34">
        <v>7.67</v>
      </c>
      <c r="AO34">
        <v>0.8</v>
      </c>
      <c r="AP34">
        <v>20</v>
      </c>
      <c r="AQ34">
        <v>79.290000000000006</v>
      </c>
      <c r="AR34">
        <v>17.18</v>
      </c>
      <c r="AS34">
        <v>50</v>
      </c>
      <c r="AT34">
        <v>7</v>
      </c>
      <c r="AU34">
        <v>0.38</v>
      </c>
      <c r="AV34">
        <v>0.24</v>
      </c>
      <c r="AW34">
        <v>0.62</v>
      </c>
      <c r="AX34">
        <v>0.26</v>
      </c>
      <c r="AY34">
        <v>0.35</v>
      </c>
      <c r="AZ34">
        <v>0.36</v>
      </c>
      <c r="BA34">
        <v>0.42</v>
      </c>
      <c r="BB34">
        <v>0.59</v>
      </c>
      <c r="BC34">
        <v>0.34</v>
      </c>
    </row>
    <row r="35" spans="1:55">
      <c r="A35" t="s">
        <v>298</v>
      </c>
      <c r="G35" t="s">
        <v>77</v>
      </c>
      <c r="H35" s="115">
        <v>439.35</v>
      </c>
      <c r="I35" s="88">
        <v>31.880000000000003</v>
      </c>
      <c r="J35" s="88">
        <v>2.52</v>
      </c>
      <c r="K35" s="88">
        <v>0</v>
      </c>
      <c r="L35" s="88">
        <v>13.690000000000001</v>
      </c>
      <c r="M35" s="116">
        <v>0</v>
      </c>
      <c r="N35" s="115">
        <v>273.27</v>
      </c>
      <c r="O35" s="88">
        <v>276.47000000000003</v>
      </c>
      <c r="P35" s="88">
        <v>0</v>
      </c>
      <c r="Q35" s="88">
        <v>0</v>
      </c>
      <c r="R35" s="88">
        <v>0</v>
      </c>
      <c r="S35" s="116">
        <v>0</v>
      </c>
      <c r="W35">
        <v>4.79</v>
      </c>
      <c r="X35">
        <v>6.23</v>
      </c>
      <c r="Y35">
        <v>222.02</v>
      </c>
      <c r="Z35">
        <v>12.46</v>
      </c>
      <c r="AA35">
        <v>0</v>
      </c>
      <c r="AB35">
        <v>40</v>
      </c>
      <c r="AC35">
        <v>7.5</v>
      </c>
      <c r="AD35">
        <v>51.25</v>
      </c>
      <c r="AE35">
        <v>73.78</v>
      </c>
      <c r="AF35">
        <v>2.2000000000000002</v>
      </c>
      <c r="AG35">
        <v>60</v>
      </c>
      <c r="AH35">
        <v>12.46</v>
      </c>
      <c r="AI35">
        <v>10</v>
      </c>
      <c r="AJ35">
        <v>0</v>
      </c>
      <c r="AK35">
        <v>285.54000000000002</v>
      </c>
      <c r="AL35">
        <v>28.75</v>
      </c>
      <c r="AM35">
        <v>23.96</v>
      </c>
      <c r="AN35">
        <v>7.67</v>
      </c>
      <c r="AO35">
        <v>1.23</v>
      </c>
      <c r="AP35">
        <v>20</v>
      </c>
      <c r="AQ35">
        <v>79.290000000000006</v>
      </c>
      <c r="AR35">
        <v>17.18</v>
      </c>
      <c r="AS35">
        <v>50</v>
      </c>
      <c r="AT35">
        <v>17.5</v>
      </c>
      <c r="AU35">
        <v>0.32</v>
      </c>
      <c r="AV35">
        <v>0.22</v>
      </c>
      <c r="AW35">
        <v>0.57999999999999996</v>
      </c>
      <c r="AX35">
        <v>0.25</v>
      </c>
      <c r="AY35">
        <v>0.3</v>
      </c>
      <c r="AZ35">
        <v>0.42</v>
      </c>
      <c r="BA35">
        <v>0.39</v>
      </c>
      <c r="BB35">
        <v>0.56000000000000005</v>
      </c>
      <c r="BC35">
        <v>0.33</v>
      </c>
    </row>
    <row r="36" spans="1:55">
      <c r="A36" t="s">
        <v>331</v>
      </c>
      <c r="G36" t="s">
        <v>78</v>
      </c>
      <c r="H36" s="115">
        <v>442.85</v>
      </c>
      <c r="I36" s="88">
        <v>33.380000000000003</v>
      </c>
      <c r="J36" s="88">
        <v>2.52</v>
      </c>
      <c r="K36" s="88">
        <v>0</v>
      </c>
      <c r="L36" s="88">
        <v>14.080000000000002</v>
      </c>
      <c r="M36" s="116">
        <v>0</v>
      </c>
      <c r="N36" s="115">
        <v>273.27</v>
      </c>
      <c r="O36" s="88">
        <v>276.47000000000003</v>
      </c>
      <c r="P36" s="88">
        <v>0</v>
      </c>
      <c r="Q36" s="88">
        <v>0</v>
      </c>
      <c r="R36" s="88">
        <v>0</v>
      </c>
      <c r="S36" s="116">
        <v>0</v>
      </c>
      <c r="W36">
        <v>4.79</v>
      </c>
      <c r="X36">
        <v>6.23</v>
      </c>
      <c r="Y36">
        <v>222.02</v>
      </c>
      <c r="Z36">
        <v>12.46</v>
      </c>
      <c r="AA36">
        <v>0</v>
      </c>
      <c r="AB36">
        <v>40</v>
      </c>
      <c r="AC36">
        <v>9</v>
      </c>
      <c r="AD36">
        <v>51.25</v>
      </c>
      <c r="AE36">
        <v>73.78</v>
      </c>
      <c r="AF36">
        <v>2.2000000000000002</v>
      </c>
      <c r="AG36">
        <v>60</v>
      </c>
      <c r="AH36">
        <v>12.46</v>
      </c>
      <c r="AI36">
        <v>10</v>
      </c>
      <c r="AJ36">
        <v>0</v>
      </c>
      <c r="AK36">
        <v>285.54000000000002</v>
      </c>
      <c r="AL36">
        <v>28.75</v>
      </c>
      <c r="AM36">
        <v>23.96</v>
      </c>
      <c r="AN36">
        <v>7.67</v>
      </c>
      <c r="AO36">
        <v>1.62</v>
      </c>
      <c r="AP36">
        <v>20</v>
      </c>
      <c r="AQ36">
        <v>79.290000000000006</v>
      </c>
      <c r="AR36">
        <v>17.18</v>
      </c>
      <c r="AS36">
        <v>50</v>
      </c>
      <c r="AT36">
        <v>21</v>
      </c>
      <c r="AU36">
        <v>0.32</v>
      </c>
      <c r="AV36">
        <v>0.22</v>
      </c>
      <c r="AW36">
        <v>0.57999999999999996</v>
      </c>
      <c r="AX36">
        <v>0.25</v>
      </c>
      <c r="AY36">
        <v>0.3</v>
      </c>
      <c r="AZ36">
        <v>0.42</v>
      </c>
      <c r="BA36">
        <v>0.39</v>
      </c>
      <c r="BB36">
        <v>0.56000000000000005</v>
      </c>
      <c r="BC36">
        <v>0.33</v>
      </c>
    </row>
    <row r="37" spans="1:55">
      <c r="A37" t="s">
        <v>332</v>
      </c>
      <c r="G37" t="s">
        <v>79</v>
      </c>
      <c r="H37" s="115">
        <v>501.26</v>
      </c>
      <c r="I37" s="88">
        <v>47.46</v>
      </c>
      <c r="J37" s="88">
        <v>2.52</v>
      </c>
      <c r="K37" s="88">
        <v>0</v>
      </c>
      <c r="L37" s="88">
        <v>14.56</v>
      </c>
      <c r="M37" s="116">
        <v>0</v>
      </c>
      <c r="N37" s="115">
        <v>273.27</v>
      </c>
      <c r="O37" s="88">
        <v>276.47000000000003</v>
      </c>
      <c r="P37" s="88">
        <v>0</v>
      </c>
      <c r="Q37" s="88">
        <v>0</v>
      </c>
      <c r="R37" s="88">
        <v>0</v>
      </c>
      <c r="S37" s="116">
        <v>0</v>
      </c>
      <c r="W37">
        <v>4.79</v>
      </c>
      <c r="X37">
        <v>6.23</v>
      </c>
      <c r="Y37">
        <v>222.02</v>
      </c>
      <c r="Z37">
        <v>12.46</v>
      </c>
      <c r="AA37">
        <v>47.91</v>
      </c>
      <c r="AB37">
        <v>40</v>
      </c>
      <c r="AC37">
        <v>13.5</v>
      </c>
      <c r="AD37">
        <v>51.25</v>
      </c>
      <c r="AE37">
        <v>73.78</v>
      </c>
      <c r="AF37">
        <v>2.2000000000000002</v>
      </c>
      <c r="AG37">
        <v>60</v>
      </c>
      <c r="AH37">
        <v>12.46</v>
      </c>
      <c r="AI37">
        <v>10</v>
      </c>
      <c r="AJ37">
        <v>0</v>
      </c>
      <c r="AK37">
        <v>285.54000000000002</v>
      </c>
      <c r="AL37">
        <v>28.75</v>
      </c>
      <c r="AM37">
        <v>33.54</v>
      </c>
      <c r="AN37">
        <v>7.67</v>
      </c>
      <c r="AO37">
        <v>2.1</v>
      </c>
      <c r="AP37">
        <v>20</v>
      </c>
      <c r="AQ37">
        <v>79.290000000000006</v>
      </c>
      <c r="AR37">
        <v>17.18</v>
      </c>
      <c r="AS37">
        <v>50</v>
      </c>
      <c r="AT37">
        <v>31.5</v>
      </c>
      <c r="AU37">
        <v>0.32</v>
      </c>
      <c r="AV37">
        <v>0.22</v>
      </c>
      <c r="AW37">
        <v>0.57999999999999996</v>
      </c>
      <c r="AX37">
        <v>0.25</v>
      </c>
      <c r="AY37">
        <v>0.3</v>
      </c>
      <c r="AZ37">
        <v>0.42</v>
      </c>
      <c r="BA37">
        <v>0.39</v>
      </c>
      <c r="BB37">
        <v>0.56000000000000005</v>
      </c>
      <c r="BC37">
        <v>0.33</v>
      </c>
    </row>
    <row r="38" spans="1:55">
      <c r="A38" t="s">
        <v>333</v>
      </c>
      <c r="G38" t="s">
        <v>80</v>
      </c>
      <c r="H38" s="115">
        <v>492.6</v>
      </c>
      <c r="I38" s="88">
        <v>47.17</v>
      </c>
      <c r="J38" s="88">
        <v>2.52</v>
      </c>
      <c r="K38" s="88">
        <v>0</v>
      </c>
      <c r="L38" s="88">
        <v>15.07</v>
      </c>
      <c r="M38" s="116">
        <v>0</v>
      </c>
      <c r="N38" s="115">
        <v>273.27</v>
      </c>
      <c r="O38" s="88">
        <v>276.47000000000003</v>
      </c>
      <c r="P38" s="88">
        <v>0</v>
      </c>
      <c r="Q38" s="88">
        <v>0</v>
      </c>
      <c r="R38" s="88">
        <v>0</v>
      </c>
      <c r="S38" s="116">
        <v>0</v>
      </c>
      <c r="W38">
        <v>4.79</v>
      </c>
      <c r="X38">
        <v>6.23</v>
      </c>
      <c r="Y38">
        <v>222.02</v>
      </c>
      <c r="Z38">
        <v>12.46</v>
      </c>
      <c r="AA38">
        <v>28.75</v>
      </c>
      <c r="AB38">
        <v>40</v>
      </c>
      <c r="AC38">
        <v>18</v>
      </c>
      <c r="AD38">
        <v>51.25</v>
      </c>
      <c r="AE38">
        <v>73.78</v>
      </c>
      <c r="AF38">
        <v>2.2000000000000002</v>
      </c>
      <c r="AG38">
        <v>60</v>
      </c>
      <c r="AH38">
        <v>12.46</v>
      </c>
      <c r="AI38">
        <v>10</v>
      </c>
      <c r="AJ38">
        <v>0</v>
      </c>
      <c r="AK38">
        <v>285.54000000000002</v>
      </c>
      <c r="AL38">
        <v>28.75</v>
      </c>
      <c r="AM38">
        <v>28.75</v>
      </c>
      <c r="AN38">
        <v>7.67</v>
      </c>
      <c r="AO38">
        <v>2.61</v>
      </c>
      <c r="AP38">
        <v>20</v>
      </c>
      <c r="AQ38">
        <v>79.290000000000006</v>
      </c>
      <c r="AR38">
        <v>17.18</v>
      </c>
      <c r="AS38">
        <v>50</v>
      </c>
      <c r="AT38">
        <v>42</v>
      </c>
      <c r="AU38">
        <v>0.32</v>
      </c>
      <c r="AV38">
        <v>0.22</v>
      </c>
      <c r="AW38">
        <v>0.57999999999999996</v>
      </c>
      <c r="AX38">
        <v>0.25</v>
      </c>
      <c r="AY38">
        <v>0.3</v>
      </c>
      <c r="AZ38">
        <v>0.42</v>
      </c>
      <c r="BA38">
        <v>0.39</v>
      </c>
      <c r="BB38">
        <v>0.56000000000000005</v>
      </c>
      <c r="BC38">
        <v>0.33</v>
      </c>
    </row>
    <row r="39" spans="1:55">
      <c r="A39" t="s">
        <v>334</v>
      </c>
      <c r="G39" t="s">
        <v>81</v>
      </c>
      <c r="H39" s="115">
        <v>565.38000000000011</v>
      </c>
      <c r="I39" s="88">
        <v>51.67</v>
      </c>
      <c r="J39" s="88">
        <v>2.52</v>
      </c>
      <c r="K39" s="88">
        <v>0</v>
      </c>
      <c r="L39" s="88">
        <v>15.360000000000001</v>
      </c>
      <c r="M39" s="116">
        <v>0</v>
      </c>
      <c r="N39" s="115">
        <v>273.27</v>
      </c>
      <c r="O39" s="88">
        <v>276.47000000000003</v>
      </c>
      <c r="P39" s="88">
        <v>0</v>
      </c>
      <c r="Q39" s="88">
        <v>0</v>
      </c>
      <c r="R39" s="88">
        <v>0</v>
      </c>
      <c r="S39" s="116">
        <v>0</v>
      </c>
      <c r="W39">
        <v>4.79</v>
      </c>
      <c r="X39">
        <v>6.23</v>
      </c>
      <c r="Y39">
        <v>222.02</v>
      </c>
      <c r="Z39">
        <v>12.46</v>
      </c>
      <c r="AA39">
        <v>91.03</v>
      </c>
      <c r="AB39">
        <v>40</v>
      </c>
      <c r="AC39">
        <v>22.5</v>
      </c>
      <c r="AD39">
        <v>51.25</v>
      </c>
      <c r="AE39">
        <v>73.78</v>
      </c>
      <c r="AF39">
        <v>2.2000000000000002</v>
      </c>
      <c r="AG39">
        <v>60</v>
      </c>
      <c r="AH39">
        <v>12.46</v>
      </c>
      <c r="AI39">
        <v>10</v>
      </c>
      <c r="AJ39">
        <v>0</v>
      </c>
      <c r="AK39">
        <v>285.54000000000002</v>
      </c>
      <c r="AL39">
        <v>28.75</v>
      </c>
      <c r="AM39">
        <v>28.75</v>
      </c>
      <c r="AN39">
        <v>7.67</v>
      </c>
      <c r="AO39">
        <v>2.9</v>
      </c>
      <c r="AP39">
        <v>20</v>
      </c>
      <c r="AQ39">
        <v>79.290000000000006</v>
      </c>
      <c r="AR39">
        <v>17.18</v>
      </c>
      <c r="AS39">
        <v>50</v>
      </c>
      <c r="AT39">
        <v>52.5</v>
      </c>
      <c r="AU39">
        <v>0.32</v>
      </c>
      <c r="AV39">
        <v>0.22</v>
      </c>
      <c r="AW39">
        <v>0.57999999999999996</v>
      </c>
      <c r="AX39">
        <v>0.25</v>
      </c>
      <c r="AY39">
        <v>0.3</v>
      </c>
      <c r="AZ39">
        <v>0.42</v>
      </c>
      <c r="BA39">
        <v>0.45</v>
      </c>
      <c r="BB39">
        <v>0.5</v>
      </c>
      <c r="BC39">
        <v>0.33</v>
      </c>
    </row>
    <row r="40" spans="1:55">
      <c r="A40" t="s">
        <v>355</v>
      </c>
      <c r="G40" t="s">
        <v>82</v>
      </c>
      <c r="H40" s="115">
        <v>573.78000000000009</v>
      </c>
      <c r="I40" s="88">
        <v>69.64</v>
      </c>
      <c r="J40" s="88">
        <v>2.52</v>
      </c>
      <c r="K40" s="88">
        <v>0</v>
      </c>
      <c r="L40" s="88">
        <v>16.29</v>
      </c>
      <c r="M40" s="116">
        <v>0</v>
      </c>
      <c r="N40" s="115">
        <v>273.27</v>
      </c>
      <c r="O40" s="88">
        <v>276.47000000000003</v>
      </c>
      <c r="P40" s="88">
        <v>0</v>
      </c>
      <c r="Q40" s="88">
        <v>0</v>
      </c>
      <c r="R40" s="88">
        <v>0</v>
      </c>
      <c r="S40" s="116">
        <v>0</v>
      </c>
      <c r="W40">
        <v>4.79</v>
      </c>
      <c r="X40">
        <v>6.23</v>
      </c>
      <c r="Y40">
        <v>222.02</v>
      </c>
      <c r="Z40">
        <v>12.46</v>
      </c>
      <c r="AA40">
        <v>91.03</v>
      </c>
      <c r="AB40">
        <v>40</v>
      </c>
      <c r="AC40">
        <v>26.1</v>
      </c>
      <c r="AD40">
        <v>51.25</v>
      </c>
      <c r="AE40">
        <v>73.78</v>
      </c>
      <c r="AF40">
        <v>2.2000000000000002</v>
      </c>
      <c r="AG40">
        <v>60</v>
      </c>
      <c r="AH40">
        <v>12.46</v>
      </c>
      <c r="AI40">
        <v>10</v>
      </c>
      <c r="AJ40">
        <v>0</v>
      </c>
      <c r="AK40">
        <v>285.54000000000002</v>
      </c>
      <c r="AL40">
        <v>28.75</v>
      </c>
      <c r="AM40">
        <v>43.12</v>
      </c>
      <c r="AN40">
        <v>7.67</v>
      </c>
      <c r="AO40">
        <v>3.83</v>
      </c>
      <c r="AP40">
        <v>20</v>
      </c>
      <c r="AQ40">
        <v>79.290000000000006</v>
      </c>
      <c r="AR40">
        <v>17.18</v>
      </c>
      <c r="AS40">
        <v>50</v>
      </c>
      <c r="AT40">
        <v>60.9</v>
      </c>
      <c r="AU40">
        <v>0.32</v>
      </c>
      <c r="AV40">
        <v>0.22</v>
      </c>
      <c r="AW40">
        <v>0.57999999999999996</v>
      </c>
      <c r="AX40">
        <v>0.25</v>
      </c>
      <c r="AY40">
        <v>0.3</v>
      </c>
      <c r="AZ40">
        <v>0.42</v>
      </c>
      <c r="BA40">
        <v>0.45</v>
      </c>
      <c r="BB40">
        <v>0.5</v>
      </c>
      <c r="BC40">
        <v>0.33</v>
      </c>
    </row>
    <row r="41" spans="1:55">
      <c r="A41" t="s">
        <v>356</v>
      </c>
      <c r="G41" t="s">
        <v>83</v>
      </c>
      <c r="H41" s="115">
        <v>606.83000000000015</v>
      </c>
      <c r="I41" s="88">
        <v>73.540000000000006</v>
      </c>
      <c r="J41" s="88">
        <v>2.52</v>
      </c>
      <c r="K41" s="88">
        <v>0</v>
      </c>
      <c r="L41" s="88">
        <v>16.510000000000002</v>
      </c>
      <c r="M41" s="116">
        <v>0</v>
      </c>
      <c r="N41" s="115">
        <v>273.27</v>
      </c>
      <c r="O41" s="88">
        <v>276.47000000000003</v>
      </c>
      <c r="P41" s="88">
        <v>0</v>
      </c>
      <c r="Q41" s="88">
        <v>0</v>
      </c>
      <c r="R41" s="88">
        <v>0</v>
      </c>
      <c r="S41" s="116">
        <v>0</v>
      </c>
      <c r="W41">
        <v>4.79</v>
      </c>
      <c r="X41">
        <v>6.23</v>
      </c>
      <c r="Y41">
        <v>222.02</v>
      </c>
      <c r="Z41">
        <v>12.46</v>
      </c>
      <c r="AA41">
        <v>114.98</v>
      </c>
      <c r="AB41">
        <v>40</v>
      </c>
      <c r="AC41">
        <v>30</v>
      </c>
      <c r="AD41">
        <v>51.25</v>
      </c>
      <c r="AE41">
        <v>73.78</v>
      </c>
      <c r="AF41">
        <v>2.2000000000000002</v>
      </c>
      <c r="AG41">
        <v>60</v>
      </c>
      <c r="AH41">
        <v>12.46</v>
      </c>
      <c r="AI41">
        <v>10</v>
      </c>
      <c r="AJ41">
        <v>0</v>
      </c>
      <c r="AK41">
        <v>285.54000000000002</v>
      </c>
      <c r="AL41">
        <v>28.75</v>
      </c>
      <c r="AM41">
        <v>43.12</v>
      </c>
      <c r="AN41">
        <v>7.67</v>
      </c>
      <c r="AO41">
        <v>4.05</v>
      </c>
      <c r="AP41">
        <v>20</v>
      </c>
      <c r="AQ41">
        <v>79.290000000000006</v>
      </c>
      <c r="AR41">
        <v>17.18</v>
      </c>
      <c r="AS41">
        <v>50</v>
      </c>
      <c r="AT41">
        <v>70</v>
      </c>
      <c r="AU41">
        <v>0.32</v>
      </c>
      <c r="AV41">
        <v>0.22</v>
      </c>
      <c r="AW41">
        <v>0.57999999999999996</v>
      </c>
      <c r="AX41">
        <v>0.25</v>
      </c>
      <c r="AY41">
        <v>0.3</v>
      </c>
      <c r="AZ41">
        <v>0.42</v>
      </c>
      <c r="BA41">
        <v>0.45</v>
      </c>
      <c r="BB41">
        <v>0.5</v>
      </c>
      <c r="BC41">
        <v>0.33</v>
      </c>
    </row>
    <row r="42" spans="1:55">
      <c r="A42" t="s">
        <v>357</v>
      </c>
      <c r="G42" t="s">
        <v>84</v>
      </c>
      <c r="H42" s="115">
        <v>540.05000000000018</v>
      </c>
      <c r="I42" s="88">
        <v>76.540000000000006</v>
      </c>
      <c r="J42" s="88">
        <v>2.52</v>
      </c>
      <c r="K42" s="88">
        <v>0</v>
      </c>
      <c r="L42" s="88">
        <v>16.77</v>
      </c>
      <c r="M42" s="116">
        <v>0</v>
      </c>
      <c r="N42" s="115">
        <v>273.27</v>
      </c>
      <c r="O42" s="88">
        <v>276.47000000000003</v>
      </c>
      <c r="P42" s="88">
        <v>0</v>
      </c>
      <c r="Q42" s="88">
        <v>0</v>
      </c>
      <c r="R42" s="88">
        <v>0</v>
      </c>
      <c r="S42" s="116">
        <v>0</v>
      </c>
      <c r="W42">
        <v>4.79</v>
      </c>
      <c r="X42">
        <v>6.23</v>
      </c>
      <c r="Y42">
        <v>222.02</v>
      </c>
      <c r="Z42">
        <v>12.46</v>
      </c>
      <c r="AA42">
        <v>114.98</v>
      </c>
      <c r="AB42">
        <v>40</v>
      </c>
      <c r="AC42">
        <v>33</v>
      </c>
      <c r="AD42">
        <v>51.25</v>
      </c>
      <c r="AE42">
        <v>0</v>
      </c>
      <c r="AF42">
        <v>2.2000000000000002</v>
      </c>
      <c r="AG42">
        <v>60</v>
      </c>
      <c r="AH42">
        <v>12.46</v>
      </c>
      <c r="AI42">
        <v>10</v>
      </c>
      <c r="AJ42">
        <v>0</v>
      </c>
      <c r="AK42">
        <v>285.54000000000002</v>
      </c>
      <c r="AL42">
        <v>28.75</v>
      </c>
      <c r="AM42">
        <v>43.12</v>
      </c>
      <c r="AN42">
        <v>7.67</v>
      </c>
      <c r="AO42">
        <v>4.3099999999999996</v>
      </c>
      <c r="AP42">
        <v>20</v>
      </c>
      <c r="AQ42">
        <v>79.290000000000006</v>
      </c>
      <c r="AR42">
        <v>17.18</v>
      </c>
      <c r="AS42">
        <v>50</v>
      </c>
      <c r="AT42">
        <v>77</v>
      </c>
      <c r="AU42">
        <v>0.32</v>
      </c>
      <c r="AV42">
        <v>0.22</v>
      </c>
      <c r="AW42">
        <v>0.57999999999999996</v>
      </c>
      <c r="AX42">
        <v>0.25</v>
      </c>
      <c r="AY42">
        <v>0.3</v>
      </c>
      <c r="AZ42">
        <v>0.42</v>
      </c>
      <c r="BA42">
        <v>0.45</v>
      </c>
      <c r="BB42">
        <v>0.5</v>
      </c>
      <c r="BC42">
        <v>0.33</v>
      </c>
    </row>
    <row r="43" spans="1:55">
      <c r="A43" t="s">
        <v>363</v>
      </c>
      <c r="G43" t="s">
        <v>85</v>
      </c>
      <c r="H43" s="115">
        <v>549.87000000000012</v>
      </c>
      <c r="I43" s="88">
        <v>123.84</v>
      </c>
      <c r="J43" s="88">
        <v>2.52</v>
      </c>
      <c r="K43" s="88">
        <v>0</v>
      </c>
      <c r="L43" s="88">
        <v>17.060000000000002</v>
      </c>
      <c r="M43" s="116">
        <v>0</v>
      </c>
      <c r="N43" s="115">
        <v>273.27</v>
      </c>
      <c r="O43" s="88">
        <v>276.47000000000003</v>
      </c>
      <c r="P43" s="88">
        <v>0</v>
      </c>
      <c r="Q43" s="88">
        <v>0</v>
      </c>
      <c r="R43" s="88">
        <v>0</v>
      </c>
      <c r="S43" s="116">
        <v>0</v>
      </c>
      <c r="W43">
        <v>4.79</v>
      </c>
      <c r="X43">
        <v>6.23</v>
      </c>
      <c r="Y43">
        <v>222.02</v>
      </c>
      <c r="Z43">
        <v>12.46</v>
      </c>
      <c r="AA43">
        <v>114.98</v>
      </c>
      <c r="AB43">
        <v>40</v>
      </c>
      <c r="AC43">
        <v>37.200000000000003</v>
      </c>
      <c r="AD43">
        <v>51.25</v>
      </c>
      <c r="AE43">
        <v>0</v>
      </c>
      <c r="AF43">
        <v>2.2000000000000002</v>
      </c>
      <c r="AG43">
        <v>60</v>
      </c>
      <c r="AH43">
        <v>12.46</v>
      </c>
      <c r="AI43">
        <v>10</v>
      </c>
      <c r="AJ43">
        <v>0</v>
      </c>
      <c r="AK43">
        <v>285.54000000000002</v>
      </c>
      <c r="AL43">
        <v>28.75</v>
      </c>
      <c r="AM43">
        <v>86.24</v>
      </c>
      <c r="AN43">
        <v>7.67</v>
      </c>
      <c r="AO43">
        <v>4.5999999999999996</v>
      </c>
      <c r="AP43">
        <v>20</v>
      </c>
      <c r="AQ43">
        <v>79.290000000000006</v>
      </c>
      <c r="AR43">
        <v>17.18</v>
      </c>
      <c r="AS43">
        <v>50</v>
      </c>
      <c r="AT43">
        <v>86.8</v>
      </c>
      <c r="AU43">
        <v>0.32</v>
      </c>
      <c r="AV43">
        <v>0.2</v>
      </c>
      <c r="AW43">
        <v>0.52</v>
      </c>
      <c r="AX43">
        <v>0.32</v>
      </c>
      <c r="AY43">
        <v>0.3</v>
      </c>
      <c r="AZ43">
        <v>0.4</v>
      </c>
      <c r="BA43">
        <v>0.45</v>
      </c>
      <c r="BB43">
        <v>0.5</v>
      </c>
      <c r="BC43">
        <v>0.36</v>
      </c>
    </row>
    <row r="44" spans="1:55">
      <c r="A44" t="s">
        <v>367</v>
      </c>
      <c r="G44" t="s">
        <v>86</v>
      </c>
      <c r="H44" s="115">
        <v>555.47000000000014</v>
      </c>
      <c r="I44" s="88">
        <v>102.28</v>
      </c>
      <c r="J44" s="88">
        <v>2.52</v>
      </c>
      <c r="K44" s="88">
        <v>0</v>
      </c>
      <c r="L44" s="88">
        <v>17.25</v>
      </c>
      <c r="M44" s="116">
        <v>0</v>
      </c>
      <c r="N44" s="115">
        <v>273.27</v>
      </c>
      <c r="O44" s="88">
        <v>276.47000000000003</v>
      </c>
      <c r="P44" s="88">
        <v>0</v>
      </c>
      <c r="Q44" s="88">
        <v>0</v>
      </c>
      <c r="R44" s="88">
        <v>0</v>
      </c>
      <c r="S44" s="116">
        <v>0</v>
      </c>
      <c r="W44">
        <v>4.79</v>
      </c>
      <c r="X44">
        <v>6.23</v>
      </c>
      <c r="Y44">
        <v>222.02</v>
      </c>
      <c r="Z44">
        <v>12.46</v>
      </c>
      <c r="AA44">
        <v>114.98</v>
      </c>
      <c r="AB44">
        <v>40</v>
      </c>
      <c r="AC44">
        <v>39.6</v>
      </c>
      <c r="AD44">
        <v>51.25</v>
      </c>
      <c r="AE44">
        <v>0</v>
      </c>
      <c r="AF44">
        <v>2.2000000000000002</v>
      </c>
      <c r="AG44">
        <v>60</v>
      </c>
      <c r="AH44">
        <v>12.46</v>
      </c>
      <c r="AI44">
        <v>10</v>
      </c>
      <c r="AJ44">
        <v>0</v>
      </c>
      <c r="AK44">
        <v>285.54000000000002</v>
      </c>
      <c r="AL44">
        <v>28.75</v>
      </c>
      <c r="AM44">
        <v>62.28</v>
      </c>
      <c r="AN44">
        <v>7.67</v>
      </c>
      <c r="AO44">
        <v>4.79</v>
      </c>
      <c r="AP44">
        <v>20</v>
      </c>
      <c r="AQ44">
        <v>79.290000000000006</v>
      </c>
      <c r="AR44">
        <v>17.18</v>
      </c>
      <c r="AS44">
        <v>50</v>
      </c>
      <c r="AT44">
        <v>92.4</v>
      </c>
      <c r="AU44">
        <v>0.32</v>
      </c>
      <c r="AV44">
        <v>0.2</v>
      </c>
      <c r="AW44">
        <v>0.52</v>
      </c>
      <c r="AX44">
        <v>0.32</v>
      </c>
      <c r="AY44">
        <v>0.3</v>
      </c>
      <c r="AZ44">
        <v>0.4</v>
      </c>
      <c r="BA44">
        <v>0.45</v>
      </c>
      <c r="BB44">
        <v>0.5</v>
      </c>
      <c r="BC44">
        <v>0.36</v>
      </c>
    </row>
    <row r="45" spans="1:55">
      <c r="A45" t="s">
        <v>390</v>
      </c>
      <c r="G45" t="s">
        <v>87</v>
      </c>
      <c r="H45" s="115">
        <v>524.33000000000015</v>
      </c>
      <c r="I45" s="88">
        <v>43.9</v>
      </c>
      <c r="J45" s="88">
        <v>2.52</v>
      </c>
      <c r="K45" s="88">
        <v>0</v>
      </c>
      <c r="L45" s="88">
        <v>17.73</v>
      </c>
      <c r="M45" s="116">
        <v>0</v>
      </c>
      <c r="N45" s="115">
        <v>273.27</v>
      </c>
      <c r="O45" s="88">
        <v>276.47000000000003</v>
      </c>
      <c r="P45" s="88">
        <v>0</v>
      </c>
      <c r="Q45" s="88">
        <v>0</v>
      </c>
      <c r="R45" s="88">
        <v>0</v>
      </c>
      <c r="S45" s="116">
        <v>0</v>
      </c>
      <c r="W45">
        <v>4.79</v>
      </c>
      <c r="X45">
        <v>6.23</v>
      </c>
      <c r="Y45">
        <v>222.02</v>
      </c>
      <c r="Z45">
        <v>12.46</v>
      </c>
      <c r="AA45">
        <v>114.98</v>
      </c>
      <c r="AB45">
        <v>40</v>
      </c>
      <c r="AC45">
        <v>43.5</v>
      </c>
      <c r="AD45">
        <v>51.25</v>
      </c>
      <c r="AE45">
        <v>0</v>
      </c>
      <c r="AF45">
        <v>2.2000000000000002</v>
      </c>
      <c r="AG45">
        <v>60</v>
      </c>
      <c r="AH45">
        <v>12.46</v>
      </c>
      <c r="AI45">
        <v>10</v>
      </c>
      <c r="AJ45">
        <v>0</v>
      </c>
      <c r="AK45">
        <v>274.05</v>
      </c>
      <c r="AL45">
        <v>0</v>
      </c>
      <c r="AM45">
        <v>0</v>
      </c>
      <c r="AN45">
        <v>7.67</v>
      </c>
      <c r="AO45">
        <v>5.27</v>
      </c>
      <c r="AP45">
        <v>20</v>
      </c>
      <c r="AQ45">
        <v>79.290000000000006</v>
      </c>
      <c r="AR45">
        <v>17.18</v>
      </c>
      <c r="AS45">
        <v>50</v>
      </c>
      <c r="AT45">
        <v>101.5</v>
      </c>
      <c r="AU45">
        <v>0.32</v>
      </c>
      <c r="AV45">
        <v>0.2</v>
      </c>
      <c r="AW45">
        <v>0.52</v>
      </c>
      <c r="AX45">
        <v>0.32</v>
      </c>
      <c r="AY45">
        <v>0.3</v>
      </c>
      <c r="AZ45">
        <v>0.4</v>
      </c>
      <c r="BA45">
        <v>0.45</v>
      </c>
      <c r="BB45">
        <v>0.5</v>
      </c>
      <c r="BC45">
        <v>0.36</v>
      </c>
    </row>
    <row r="46" spans="1:55">
      <c r="A46" t="s">
        <v>391</v>
      </c>
      <c r="G46" t="s">
        <v>88</v>
      </c>
      <c r="H46" s="115">
        <v>506.74</v>
      </c>
      <c r="I46" s="88">
        <v>45.4</v>
      </c>
      <c r="J46" s="88">
        <v>2.52</v>
      </c>
      <c r="K46" s="88">
        <v>0</v>
      </c>
      <c r="L46" s="88">
        <v>18.02</v>
      </c>
      <c r="M46" s="116">
        <v>0</v>
      </c>
      <c r="N46" s="115">
        <v>273.27</v>
      </c>
      <c r="O46" s="88">
        <v>276.47000000000003</v>
      </c>
      <c r="P46" s="88">
        <v>0</v>
      </c>
      <c r="Q46" s="88">
        <v>0</v>
      </c>
      <c r="R46" s="88">
        <v>0</v>
      </c>
      <c r="S46" s="116">
        <v>0</v>
      </c>
      <c r="W46">
        <v>4.79</v>
      </c>
      <c r="X46">
        <v>6.23</v>
      </c>
      <c r="Y46">
        <v>222.02</v>
      </c>
      <c r="Z46">
        <v>12.46</v>
      </c>
      <c r="AA46">
        <v>114.98</v>
      </c>
      <c r="AB46">
        <v>40</v>
      </c>
      <c r="AC46">
        <v>45</v>
      </c>
      <c r="AD46">
        <v>51.25</v>
      </c>
      <c r="AE46">
        <v>0</v>
      </c>
      <c r="AF46">
        <v>2.2000000000000002</v>
      </c>
      <c r="AG46">
        <v>60</v>
      </c>
      <c r="AH46">
        <v>12.46</v>
      </c>
      <c r="AI46">
        <v>10</v>
      </c>
      <c r="AJ46">
        <v>0</v>
      </c>
      <c r="AK46">
        <v>252.96</v>
      </c>
      <c r="AL46">
        <v>0</v>
      </c>
      <c r="AM46">
        <v>0</v>
      </c>
      <c r="AN46">
        <v>7.67</v>
      </c>
      <c r="AO46">
        <v>5.56</v>
      </c>
      <c r="AP46">
        <v>20</v>
      </c>
      <c r="AQ46">
        <v>79.290000000000006</v>
      </c>
      <c r="AR46">
        <v>17.18</v>
      </c>
      <c r="AS46">
        <v>50</v>
      </c>
      <c r="AT46">
        <v>105</v>
      </c>
      <c r="AU46">
        <v>0.32</v>
      </c>
      <c r="AV46">
        <v>0.2</v>
      </c>
      <c r="AW46">
        <v>0.52</v>
      </c>
      <c r="AX46">
        <v>0.32</v>
      </c>
      <c r="AY46">
        <v>0.3</v>
      </c>
      <c r="AZ46">
        <v>0.4</v>
      </c>
      <c r="BA46">
        <v>0.45</v>
      </c>
      <c r="BB46">
        <v>0.5</v>
      </c>
      <c r="BC46">
        <v>0.36</v>
      </c>
    </row>
    <row r="47" spans="1:55">
      <c r="A47" t="s">
        <v>395</v>
      </c>
      <c r="G47" t="s">
        <v>89</v>
      </c>
      <c r="H47" s="115">
        <v>487.25</v>
      </c>
      <c r="I47" s="88">
        <v>46.9</v>
      </c>
      <c r="J47" s="88">
        <v>2.52</v>
      </c>
      <c r="K47" s="88">
        <v>0</v>
      </c>
      <c r="L47" s="88">
        <v>18.310000000000002</v>
      </c>
      <c r="M47" s="116">
        <v>0</v>
      </c>
      <c r="N47" s="115">
        <v>273.27</v>
      </c>
      <c r="O47" s="88">
        <v>276.47000000000003</v>
      </c>
      <c r="P47" s="88">
        <v>0</v>
      </c>
      <c r="Q47" s="88">
        <v>0</v>
      </c>
      <c r="R47" s="88">
        <v>0</v>
      </c>
      <c r="S47" s="116">
        <v>0</v>
      </c>
      <c r="W47">
        <v>4.79</v>
      </c>
      <c r="X47">
        <v>6.23</v>
      </c>
      <c r="Y47">
        <v>222.02</v>
      </c>
      <c r="Z47">
        <v>12.46</v>
      </c>
      <c r="AA47">
        <v>114.98</v>
      </c>
      <c r="AB47">
        <v>40</v>
      </c>
      <c r="AC47">
        <v>46.5</v>
      </c>
      <c r="AD47">
        <v>51.25</v>
      </c>
      <c r="AE47">
        <v>0</v>
      </c>
      <c r="AF47">
        <v>2.2000000000000002</v>
      </c>
      <c r="AG47">
        <v>60</v>
      </c>
      <c r="AH47">
        <v>12.46</v>
      </c>
      <c r="AI47">
        <v>10</v>
      </c>
      <c r="AJ47">
        <v>0</v>
      </c>
      <c r="AK47">
        <v>229.97</v>
      </c>
      <c r="AL47">
        <v>0</v>
      </c>
      <c r="AM47">
        <v>0</v>
      </c>
      <c r="AN47">
        <v>7.67</v>
      </c>
      <c r="AO47">
        <v>5.85</v>
      </c>
      <c r="AP47">
        <v>20</v>
      </c>
      <c r="AQ47">
        <v>79.290000000000006</v>
      </c>
      <c r="AR47">
        <v>17.18</v>
      </c>
      <c r="AS47">
        <v>50</v>
      </c>
      <c r="AT47">
        <v>108.5</v>
      </c>
      <c r="AU47">
        <v>0.32</v>
      </c>
      <c r="AV47">
        <v>0.2</v>
      </c>
      <c r="AW47">
        <v>0.52</v>
      </c>
      <c r="AX47">
        <v>0.32</v>
      </c>
      <c r="AY47">
        <v>0.3</v>
      </c>
      <c r="AZ47">
        <v>0.4</v>
      </c>
      <c r="BA47">
        <v>0.45</v>
      </c>
      <c r="BB47">
        <v>0.5</v>
      </c>
      <c r="BC47">
        <v>0.36</v>
      </c>
    </row>
    <row r="48" spans="1:55">
      <c r="A48" t="s">
        <v>399</v>
      </c>
      <c r="G48" t="s">
        <v>90</v>
      </c>
      <c r="H48" s="115">
        <v>471.25</v>
      </c>
      <c r="I48" s="88">
        <v>49.9</v>
      </c>
      <c r="J48" s="88">
        <v>2.52</v>
      </c>
      <c r="K48" s="88">
        <v>0</v>
      </c>
      <c r="L48" s="88">
        <v>18.64</v>
      </c>
      <c r="M48" s="116">
        <v>0</v>
      </c>
      <c r="N48" s="115">
        <v>273.27</v>
      </c>
      <c r="O48" s="88">
        <v>276.47000000000003</v>
      </c>
      <c r="P48" s="88">
        <v>0</v>
      </c>
      <c r="Q48" s="88">
        <v>0</v>
      </c>
      <c r="R48" s="88">
        <v>0</v>
      </c>
      <c r="S48" s="116">
        <v>0</v>
      </c>
      <c r="W48">
        <v>4.79</v>
      </c>
      <c r="X48">
        <v>6.23</v>
      </c>
      <c r="Y48">
        <v>222.02</v>
      </c>
      <c r="Z48">
        <v>12.46</v>
      </c>
      <c r="AA48">
        <v>114.98</v>
      </c>
      <c r="AB48">
        <v>40</v>
      </c>
      <c r="AC48">
        <v>49.5</v>
      </c>
      <c r="AD48">
        <v>51.25</v>
      </c>
      <c r="AE48">
        <v>0</v>
      </c>
      <c r="AF48">
        <v>2.2000000000000002</v>
      </c>
      <c r="AG48">
        <v>60</v>
      </c>
      <c r="AH48">
        <v>12.46</v>
      </c>
      <c r="AI48">
        <v>10</v>
      </c>
      <c r="AJ48">
        <v>0</v>
      </c>
      <c r="AK48">
        <v>206.97</v>
      </c>
      <c r="AL48">
        <v>0</v>
      </c>
      <c r="AM48">
        <v>0</v>
      </c>
      <c r="AN48">
        <v>7.67</v>
      </c>
      <c r="AO48">
        <v>6.18</v>
      </c>
      <c r="AP48">
        <v>20</v>
      </c>
      <c r="AQ48">
        <v>79.290000000000006</v>
      </c>
      <c r="AR48">
        <v>17.18</v>
      </c>
      <c r="AS48">
        <v>50</v>
      </c>
      <c r="AT48">
        <v>115.5</v>
      </c>
      <c r="AU48">
        <v>0.32</v>
      </c>
      <c r="AV48">
        <v>0.2</v>
      </c>
      <c r="AW48">
        <v>0.52</v>
      </c>
      <c r="AX48">
        <v>0.32</v>
      </c>
      <c r="AY48">
        <v>0.3</v>
      </c>
      <c r="AZ48">
        <v>0.4</v>
      </c>
      <c r="BA48">
        <v>0.45</v>
      </c>
      <c r="BB48">
        <v>0.5</v>
      </c>
      <c r="BC48">
        <v>0.36</v>
      </c>
    </row>
    <row r="49" spans="1:55">
      <c r="A49" t="s">
        <v>400</v>
      </c>
      <c r="G49" t="s">
        <v>91</v>
      </c>
      <c r="H49" s="115">
        <v>456.65</v>
      </c>
      <c r="I49" s="88">
        <v>53.5</v>
      </c>
      <c r="J49" s="88">
        <v>2.52</v>
      </c>
      <c r="K49" s="88">
        <v>0</v>
      </c>
      <c r="L49" s="88">
        <v>18.690000000000001</v>
      </c>
      <c r="M49" s="116">
        <v>0</v>
      </c>
      <c r="N49" s="115">
        <v>273.27</v>
      </c>
      <c r="O49" s="88">
        <v>276.47000000000003</v>
      </c>
      <c r="P49" s="88">
        <v>0</v>
      </c>
      <c r="Q49" s="88">
        <v>0</v>
      </c>
      <c r="R49" s="88">
        <v>0</v>
      </c>
      <c r="S49" s="116">
        <v>0</v>
      </c>
      <c r="W49">
        <v>4.79</v>
      </c>
      <c r="X49">
        <v>6.23</v>
      </c>
      <c r="Y49">
        <v>222.02</v>
      </c>
      <c r="Z49">
        <v>12.46</v>
      </c>
      <c r="AA49">
        <v>114.98</v>
      </c>
      <c r="AB49">
        <v>40</v>
      </c>
      <c r="AC49">
        <v>53.1</v>
      </c>
      <c r="AD49">
        <v>51.25</v>
      </c>
      <c r="AE49">
        <v>0</v>
      </c>
      <c r="AF49">
        <v>2.2000000000000002</v>
      </c>
      <c r="AG49">
        <v>60</v>
      </c>
      <c r="AH49">
        <v>12.46</v>
      </c>
      <c r="AI49">
        <v>10</v>
      </c>
      <c r="AJ49">
        <v>0</v>
      </c>
      <c r="AK49">
        <v>183.97</v>
      </c>
      <c r="AL49">
        <v>0</v>
      </c>
      <c r="AM49">
        <v>0</v>
      </c>
      <c r="AN49">
        <v>7.67</v>
      </c>
      <c r="AO49">
        <v>6.23</v>
      </c>
      <c r="AP49">
        <v>20</v>
      </c>
      <c r="AQ49">
        <v>79.290000000000006</v>
      </c>
      <c r="AR49">
        <v>17.18</v>
      </c>
      <c r="AS49">
        <v>50</v>
      </c>
      <c r="AT49">
        <v>123.9</v>
      </c>
      <c r="AU49">
        <v>0.32</v>
      </c>
      <c r="AV49">
        <v>0.2</v>
      </c>
      <c r="AW49">
        <v>0.52</v>
      </c>
      <c r="AX49">
        <v>0.32</v>
      </c>
      <c r="AY49">
        <v>0.3</v>
      </c>
      <c r="AZ49">
        <v>0.4</v>
      </c>
      <c r="BA49">
        <v>0.45</v>
      </c>
      <c r="BB49">
        <v>0.5</v>
      </c>
      <c r="BC49">
        <v>0.36</v>
      </c>
    </row>
    <row r="50" spans="1:55">
      <c r="A50" t="s">
        <v>401</v>
      </c>
      <c r="G50" t="s">
        <v>92</v>
      </c>
      <c r="H50" s="115">
        <v>439.26</v>
      </c>
      <c r="I50" s="88">
        <v>55.9</v>
      </c>
      <c r="J50" s="88">
        <v>2.52</v>
      </c>
      <c r="K50" s="88">
        <v>0</v>
      </c>
      <c r="L50" s="88">
        <v>18.78</v>
      </c>
      <c r="M50" s="116">
        <v>0</v>
      </c>
      <c r="N50" s="115">
        <v>273.27</v>
      </c>
      <c r="O50" s="88">
        <v>276.47000000000003</v>
      </c>
      <c r="P50" s="88">
        <v>0</v>
      </c>
      <c r="Q50" s="88">
        <v>0</v>
      </c>
      <c r="R50" s="88">
        <v>0</v>
      </c>
      <c r="S50" s="116">
        <v>0</v>
      </c>
      <c r="W50">
        <v>4.79</v>
      </c>
      <c r="X50">
        <v>6.23</v>
      </c>
      <c r="Y50">
        <v>222.02</v>
      </c>
      <c r="Z50">
        <v>12.46</v>
      </c>
      <c r="AA50">
        <v>114.98</v>
      </c>
      <c r="AB50">
        <v>40</v>
      </c>
      <c r="AC50">
        <v>55.5</v>
      </c>
      <c r="AD50">
        <v>51.25</v>
      </c>
      <c r="AE50">
        <v>0</v>
      </c>
      <c r="AF50">
        <v>2.2000000000000002</v>
      </c>
      <c r="AG50">
        <v>60</v>
      </c>
      <c r="AH50">
        <v>12.46</v>
      </c>
      <c r="AI50">
        <v>10</v>
      </c>
      <c r="AJ50">
        <v>0</v>
      </c>
      <c r="AK50">
        <v>160.97999999999999</v>
      </c>
      <c r="AL50">
        <v>0</v>
      </c>
      <c r="AM50">
        <v>0</v>
      </c>
      <c r="AN50">
        <v>7.67</v>
      </c>
      <c r="AO50">
        <v>6.32</v>
      </c>
      <c r="AP50">
        <v>20</v>
      </c>
      <c r="AQ50">
        <v>79.290000000000006</v>
      </c>
      <c r="AR50">
        <v>17.18</v>
      </c>
      <c r="AS50">
        <v>50</v>
      </c>
      <c r="AT50">
        <v>129.5</v>
      </c>
      <c r="AU50">
        <v>0.32</v>
      </c>
      <c r="AV50">
        <v>0.2</v>
      </c>
      <c r="AW50">
        <v>0.52</v>
      </c>
      <c r="AX50">
        <v>0.32</v>
      </c>
      <c r="AY50">
        <v>0.3</v>
      </c>
      <c r="AZ50">
        <v>0.4</v>
      </c>
      <c r="BA50">
        <v>0.45</v>
      </c>
      <c r="BB50">
        <v>0.5</v>
      </c>
      <c r="BC50">
        <v>0.36</v>
      </c>
    </row>
    <row r="51" spans="1:55">
      <c r="A51" t="s">
        <v>403</v>
      </c>
      <c r="G51" t="s">
        <v>93</v>
      </c>
      <c r="H51" s="115">
        <v>419.76</v>
      </c>
      <c r="I51" s="88">
        <v>57.4</v>
      </c>
      <c r="J51" s="88">
        <v>2.4299999999999997</v>
      </c>
      <c r="K51" s="88">
        <v>0</v>
      </c>
      <c r="L51" s="88">
        <v>18.830000000000002</v>
      </c>
      <c r="M51" s="116">
        <v>0</v>
      </c>
      <c r="N51" s="115">
        <v>273.27</v>
      </c>
      <c r="O51" s="88">
        <v>276.47000000000003</v>
      </c>
      <c r="P51" s="88">
        <v>0</v>
      </c>
      <c r="Q51" s="88">
        <v>0</v>
      </c>
      <c r="R51" s="88">
        <v>0</v>
      </c>
      <c r="S51" s="116">
        <v>0</v>
      </c>
      <c r="W51">
        <v>4.79</v>
      </c>
      <c r="X51">
        <v>6.23</v>
      </c>
      <c r="Y51">
        <v>222.02</v>
      </c>
      <c r="Z51">
        <v>12.46</v>
      </c>
      <c r="AA51">
        <v>114.98</v>
      </c>
      <c r="AB51">
        <v>40</v>
      </c>
      <c r="AC51">
        <v>57</v>
      </c>
      <c r="AD51">
        <v>51.25</v>
      </c>
      <c r="AE51">
        <v>0</v>
      </c>
      <c r="AF51">
        <v>2.11</v>
      </c>
      <c r="AG51">
        <v>60</v>
      </c>
      <c r="AH51">
        <v>12.46</v>
      </c>
      <c r="AI51">
        <v>10</v>
      </c>
      <c r="AJ51">
        <v>0</v>
      </c>
      <c r="AK51">
        <v>137.97999999999999</v>
      </c>
      <c r="AL51">
        <v>0</v>
      </c>
      <c r="AM51">
        <v>0</v>
      </c>
      <c r="AN51">
        <v>7.67</v>
      </c>
      <c r="AO51">
        <v>6.37</v>
      </c>
      <c r="AP51">
        <v>20</v>
      </c>
      <c r="AQ51">
        <v>79.290000000000006</v>
      </c>
      <c r="AR51">
        <v>17.18</v>
      </c>
      <c r="AS51">
        <v>50</v>
      </c>
      <c r="AT51">
        <v>133</v>
      </c>
      <c r="AU51">
        <v>0.32</v>
      </c>
      <c r="AV51">
        <v>0.2</v>
      </c>
      <c r="AW51">
        <v>0.52</v>
      </c>
      <c r="AX51">
        <v>0.32</v>
      </c>
      <c r="AY51">
        <v>0.3</v>
      </c>
      <c r="AZ51">
        <v>0.4</v>
      </c>
      <c r="BA51">
        <v>0.45</v>
      </c>
      <c r="BB51">
        <v>0.5</v>
      </c>
      <c r="BC51">
        <v>0.36</v>
      </c>
    </row>
    <row r="52" spans="1:55">
      <c r="A52" t="s">
        <v>404</v>
      </c>
      <c r="G52" t="s">
        <v>94</v>
      </c>
      <c r="H52" s="115">
        <v>403.76</v>
      </c>
      <c r="I52" s="88">
        <v>60.4</v>
      </c>
      <c r="J52" s="88">
        <v>2.4299999999999997</v>
      </c>
      <c r="K52" s="88">
        <v>0</v>
      </c>
      <c r="L52" s="88">
        <v>18.880000000000003</v>
      </c>
      <c r="M52" s="116">
        <v>0</v>
      </c>
      <c r="N52" s="115">
        <v>273.27</v>
      </c>
      <c r="O52" s="88">
        <v>276.47000000000003</v>
      </c>
      <c r="P52" s="88">
        <v>0</v>
      </c>
      <c r="Q52" s="88">
        <v>0</v>
      </c>
      <c r="R52" s="88">
        <v>0</v>
      </c>
      <c r="S52" s="116">
        <v>0</v>
      </c>
      <c r="W52">
        <v>4.79</v>
      </c>
      <c r="X52">
        <v>6.23</v>
      </c>
      <c r="Y52">
        <v>222.02</v>
      </c>
      <c r="Z52">
        <v>12.46</v>
      </c>
      <c r="AA52">
        <v>114.98</v>
      </c>
      <c r="AB52">
        <v>40</v>
      </c>
      <c r="AC52">
        <v>60</v>
      </c>
      <c r="AD52">
        <v>51.25</v>
      </c>
      <c r="AE52">
        <v>0</v>
      </c>
      <c r="AF52">
        <v>2.11</v>
      </c>
      <c r="AG52">
        <v>60</v>
      </c>
      <c r="AH52">
        <v>12.46</v>
      </c>
      <c r="AI52">
        <v>10</v>
      </c>
      <c r="AJ52">
        <v>0</v>
      </c>
      <c r="AK52">
        <v>114.98</v>
      </c>
      <c r="AL52">
        <v>0</v>
      </c>
      <c r="AM52">
        <v>0</v>
      </c>
      <c r="AN52">
        <v>7.67</v>
      </c>
      <c r="AO52">
        <v>6.42</v>
      </c>
      <c r="AP52">
        <v>20</v>
      </c>
      <c r="AQ52">
        <v>79.290000000000006</v>
      </c>
      <c r="AR52">
        <v>17.18</v>
      </c>
      <c r="AS52">
        <v>50</v>
      </c>
      <c r="AT52">
        <v>140</v>
      </c>
      <c r="AU52">
        <v>0.32</v>
      </c>
      <c r="AV52">
        <v>0.2</v>
      </c>
      <c r="AW52">
        <v>0.52</v>
      </c>
      <c r="AX52">
        <v>0.32</v>
      </c>
      <c r="AY52">
        <v>0.3</v>
      </c>
      <c r="AZ52">
        <v>0.4</v>
      </c>
      <c r="BA52">
        <v>0.45</v>
      </c>
      <c r="BB52">
        <v>0.5</v>
      </c>
      <c r="BC52">
        <v>0.36</v>
      </c>
    </row>
    <row r="53" spans="1:55">
      <c r="A53" t="s">
        <v>445</v>
      </c>
      <c r="G53" t="s">
        <v>95</v>
      </c>
      <c r="H53" s="115">
        <v>378.85</v>
      </c>
      <c r="I53" s="88">
        <v>60.4</v>
      </c>
      <c r="J53" s="88">
        <v>2.4299999999999997</v>
      </c>
      <c r="K53" s="88">
        <v>0</v>
      </c>
      <c r="L53" s="88">
        <v>18.96</v>
      </c>
      <c r="M53" s="116">
        <v>0</v>
      </c>
      <c r="N53" s="115">
        <v>273.27</v>
      </c>
      <c r="O53" s="88">
        <v>276.47000000000003</v>
      </c>
      <c r="P53" s="88">
        <v>0</v>
      </c>
      <c r="Q53" s="88">
        <v>0</v>
      </c>
      <c r="R53" s="88">
        <v>0</v>
      </c>
      <c r="S53" s="116">
        <v>0</v>
      </c>
      <c r="W53">
        <v>4.79</v>
      </c>
      <c r="X53">
        <v>6.23</v>
      </c>
      <c r="Y53">
        <v>222.02</v>
      </c>
      <c r="Z53">
        <v>12.46</v>
      </c>
      <c r="AA53">
        <v>114.98</v>
      </c>
      <c r="AB53">
        <v>40</v>
      </c>
      <c r="AC53">
        <v>60</v>
      </c>
      <c r="AD53">
        <v>51.25</v>
      </c>
      <c r="AE53">
        <v>0</v>
      </c>
      <c r="AF53">
        <v>2.11</v>
      </c>
      <c r="AG53">
        <v>60</v>
      </c>
      <c r="AH53">
        <v>12.46</v>
      </c>
      <c r="AI53">
        <v>10</v>
      </c>
      <c r="AJ53">
        <v>0</v>
      </c>
      <c r="AK53">
        <v>90.07</v>
      </c>
      <c r="AL53">
        <v>0</v>
      </c>
      <c r="AM53">
        <v>0</v>
      </c>
      <c r="AN53">
        <v>7.67</v>
      </c>
      <c r="AO53">
        <v>6.5</v>
      </c>
      <c r="AP53">
        <v>20</v>
      </c>
      <c r="AQ53">
        <v>79.290000000000006</v>
      </c>
      <c r="AR53">
        <v>17.18</v>
      </c>
      <c r="AS53">
        <v>50</v>
      </c>
      <c r="AT53">
        <v>140</v>
      </c>
      <c r="AU53">
        <v>0.32</v>
      </c>
      <c r="AV53">
        <v>0.2</v>
      </c>
      <c r="AW53">
        <v>0.52</v>
      </c>
      <c r="AX53">
        <v>0.32</v>
      </c>
      <c r="AY53">
        <v>0.3</v>
      </c>
      <c r="AZ53">
        <v>0.4</v>
      </c>
      <c r="BA53">
        <v>0.45</v>
      </c>
      <c r="BB53">
        <v>0.5</v>
      </c>
      <c r="BC53">
        <v>0.36</v>
      </c>
    </row>
    <row r="54" spans="1:55">
      <c r="A54" t="s">
        <v>444</v>
      </c>
      <c r="G54" t="s">
        <v>96</v>
      </c>
      <c r="H54" s="115">
        <v>350.10999999999996</v>
      </c>
      <c r="I54" s="88">
        <v>60.4</v>
      </c>
      <c r="J54" s="88">
        <v>2.4299999999999997</v>
      </c>
      <c r="K54" s="88">
        <v>0</v>
      </c>
      <c r="L54" s="88">
        <v>19.03</v>
      </c>
      <c r="M54" s="116">
        <v>0</v>
      </c>
      <c r="N54" s="115">
        <v>273.27</v>
      </c>
      <c r="O54" s="88">
        <v>276.47000000000003</v>
      </c>
      <c r="P54" s="88">
        <v>0</v>
      </c>
      <c r="Q54" s="88">
        <v>0</v>
      </c>
      <c r="R54" s="88">
        <v>0</v>
      </c>
      <c r="S54" s="116">
        <v>0</v>
      </c>
      <c r="W54">
        <v>4.79</v>
      </c>
      <c r="X54">
        <v>6.23</v>
      </c>
      <c r="Y54">
        <v>222.02</v>
      </c>
      <c r="Z54">
        <v>12.46</v>
      </c>
      <c r="AA54">
        <v>95.82</v>
      </c>
      <c r="AB54">
        <v>40</v>
      </c>
      <c r="AC54">
        <v>60</v>
      </c>
      <c r="AD54">
        <v>51.25</v>
      </c>
      <c r="AE54">
        <v>0</v>
      </c>
      <c r="AF54">
        <v>2.11</v>
      </c>
      <c r="AG54">
        <v>60</v>
      </c>
      <c r="AH54">
        <v>12.46</v>
      </c>
      <c r="AI54">
        <v>10</v>
      </c>
      <c r="AJ54">
        <v>0</v>
      </c>
      <c r="AK54">
        <v>80.489999999999995</v>
      </c>
      <c r="AL54">
        <v>0</v>
      </c>
      <c r="AM54">
        <v>0</v>
      </c>
      <c r="AN54">
        <v>7.67</v>
      </c>
      <c r="AO54">
        <v>6.57</v>
      </c>
      <c r="AP54">
        <v>20</v>
      </c>
      <c r="AQ54">
        <v>79.290000000000006</v>
      </c>
      <c r="AR54">
        <v>17.18</v>
      </c>
      <c r="AS54">
        <v>50</v>
      </c>
      <c r="AT54">
        <v>140</v>
      </c>
      <c r="AU54">
        <v>0.32</v>
      </c>
      <c r="AV54">
        <v>0.2</v>
      </c>
      <c r="AW54">
        <v>0.52</v>
      </c>
      <c r="AX54">
        <v>0.32</v>
      </c>
      <c r="AY54">
        <v>0.3</v>
      </c>
      <c r="AZ54">
        <v>0.4</v>
      </c>
      <c r="BA54">
        <v>0.45</v>
      </c>
      <c r="BB54">
        <v>0.5</v>
      </c>
      <c r="BC54">
        <v>0.36</v>
      </c>
    </row>
    <row r="55" spans="1:55">
      <c r="A55" t="s">
        <v>446</v>
      </c>
      <c r="G55" t="s">
        <v>97</v>
      </c>
      <c r="H55" s="115">
        <v>231.29000000000002</v>
      </c>
      <c r="I55" s="88">
        <v>60.4</v>
      </c>
      <c r="J55" s="88">
        <v>2.4299999999999997</v>
      </c>
      <c r="K55" s="88">
        <v>0</v>
      </c>
      <c r="L55" s="88">
        <v>18.93</v>
      </c>
      <c r="M55" s="116">
        <v>0</v>
      </c>
      <c r="N55" s="115">
        <v>273.27</v>
      </c>
      <c r="O55" s="88">
        <v>276.47000000000003</v>
      </c>
      <c r="P55" s="88">
        <v>0</v>
      </c>
      <c r="Q55" s="88">
        <v>0</v>
      </c>
      <c r="R55" s="88">
        <v>0</v>
      </c>
      <c r="S55" s="116">
        <v>0</v>
      </c>
      <c r="W55">
        <v>4.79</v>
      </c>
      <c r="X55">
        <v>6.23</v>
      </c>
      <c r="Y55">
        <v>222.02</v>
      </c>
      <c r="Z55">
        <v>12.46</v>
      </c>
      <c r="AA55">
        <v>57.49</v>
      </c>
      <c r="AB55">
        <v>40</v>
      </c>
      <c r="AC55">
        <v>60</v>
      </c>
      <c r="AD55">
        <v>51.25</v>
      </c>
      <c r="AE55">
        <v>0</v>
      </c>
      <c r="AF55">
        <v>2.11</v>
      </c>
      <c r="AG55">
        <v>60</v>
      </c>
      <c r="AH55">
        <v>12.46</v>
      </c>
      <c r="AI55">
        <v>10</v>
      </c>
      <c r="AJ55">
        <v>0</v>
      </c>
      <c r="AK55">
        <v>0</v>
      </c>
      <c r="AL55">
        <v>0</v>
      </c>
      <c r="AM55">
        <v>0</v>
      </c>
      <c r="AN55">
        <v>7.67</v>
      </c>
      <c r="AO55">
        <v>6.47</v>
      </c>
      <c r="AP55">
        <v>20</v>
      </c>
      <c r="AQ55">
        <v>79.290000000000006</v>
      </c>
      <c r="AR55">
        <v>17.18</v>
      </c>
      <c r="AS55">
        <v>50</v>
      </c>
      <c r="AT55">
        <v>140</v>
      </c>
      <c r="AU55">
        <v>0.32</v>
      </c>
      <c r="AV55">
        <v>0.2</v>
      </c>
      <c r="AW55">
        <v>0.52</v>
      </c>
      <c r="AX55">
        <v>0.32</v>
      </c>
      <c r="AY55">
        <v>0.3</v>
      </c>
      <c r="AZ55">
        <v>0.4</v>
      </c>
      <c r="BA55">
        <v>0.45</v>
      </c>
      <c r="BB55">
        <v>0.5</v>
      </c>
      <c r="BC55">
        <v>0.36</v>
      </c>
    </row>
    <row r="56" spans="1:55">
      <c r="A56" t="s">
        <v>446</v>
      </c>
      <c r="G56" t="s">
        <v>98</v>
      </c>
      <c r="H56" s="115">
        <v>231.29000000000002</v>
      </c>
      <c r="I56" s="88">
        <v>60.4</v>
      </c>
      <c r="J56" s="88">
        <v>2.4299999999999997</v>
      </c>
      <c r="K56" s="88">
        <v>0</v>
      </c>
      <c r="L56" s="88">
        <v>18.690000000000001</v>
      </c>
      <c r="M56" s="116">
        <v>0</v>
      </c>
      <c r="N56" s="115">
        <v>273.27</v>
      </c>
      <c r="O56" s="88">
        <v>276.47000000000003</v>
      </c>
      <c r="P56" s="88">
        <v>0</v>
      </c>
      <c r="Q56" s="88">
        <v>0</v>
      </c>
      <c r="R56" s="88">
        <v>0</v>
      </c>
      <c r="S56" s="116">
        <v>0</v>
      </c>
      <c r="W56">
        <v>4.79</v>
      </c>
      <c r="X56">
        <v>6.23</v>
      </c>
      <c r="Y56">
        <v>222.02</v>
      </c>
      <c r="Z56">
        <v>12.46</v>
      </c>
      <c r="AA56">
        <v>57.49</v>
      </c>
      <c r="AB56">
        <v>40</v>
      </c>
      <c r="AC56">
        <v>60</v>
      </c>
      <c r="AD56">
        <v>51.25</v>
      </c>
      <c r="AE56">
        <v>0</v>
      </c>
      <c r="AF56">
        <v>2.11</v>
      </c>
      <c r="AG56">
        <v>60</v>
      </c>
      <c r="AH56">
        <v>12.46</v>
      </c>
      <c r="AI56">
        <v>10</v>
      </c>
      <c r="AJ56">
        <v>0</v>
      </c>
      <c r="AK56">
        <v>0</v>
      </c>
      <c r="AL56">
        <v>0</v>
      </c>
      <c r="AM56">
        <v>0</v>
      </c>
      <c r="AN56">
        <v>7.67</v>
      </c>
      <c r="AO56">
        <v>6.23</v>
      </c>
      <c r="AP56">
        <v>20</v>
      </c>
      <c r="AQ56">
        <v>79.290000000000006</v>
      </c>
      <c r="AR56">
        <v>17.18</v>
      </c>
      <c r="AS56">
        <v>50</v>
      </c>
      <c r="AT56">
        <v>140</v>
      </c>
      <c r="AU56">
        <v>0.32</v>
      </c>
      <c r="AV56">
        <v>0.2</v>
      </c>
      <c r="AW56">
        <v>0.52</v>
      </c>
      <c r="AX56">
        <v>0.32</v>
      </c>
      <c r="AY56">
        <v>0.3</v>
      </c>
      <c r="AZ56">
        <v>0.4</v>
      </c>
      <c r="BA56">
        <v>0.45</v>
      </c>
      <c r="BB56">
        <v>0.5</v>
      </c>
      <c r="BC56">
        <v>0.36</v>
      </c>
    </row>
    <row r="57" spans="1:55">
      <c r="G57" t="s">
        <v>99</v>
      </c>
      <c r="H57" s="115">
        <v>221.71</v>
      </c>
      <c r="I57" s="88">
        <v>60.4</v>
      </c>
      <c r="J57" s="88">
        <v>2.4299999999999997</v>
      </c>
      <c r="K57" s="88">
        <v>0</v>
      </c>
      <c r="L57" s="88">
        <v>18.59</v>
      </c>
      <c r="M57" s="116">
        <v>0</v>
      </c>
      <c r="N57" s="115">
        <v>273.27</v>
      </c>
      <c r="O57" s="88">
        <v>276.47000000000003</v>
      </c>
      <c r="P57" s="88">
        <v>0</v>
      </c>
      <c r="Q57" s="88">
        <v>0</v>
      </c>
      <c r="R57" s="88">
        <v>0</v>
      </c>
      <c r="S57" s="116">
        <v>0</v>
      </c>
      <c r="W57">
        <v>4.79</v>
      </c>
      <c r="X57">
        <v>6.23</v>
      </c>
      <c r="Y57">
        <v>222.02</v>
      </c>
      <c r="Z57">
        <v>12.46</v>
      </c>
      <c r="AA57">
        <v>47.91</v>
      </c>
      <c r="AB57">
        <v>40</v>
      </c>
      <c r="AC57">
        <v>60</v>
      </c>
      <c r="AD57">
        <v>51.25</v>
      </c>
      <c r="AE57">
        <v>0</v>
      </c>
      <c r="AF57">
        <v>2.11</v>
      </c>
      <c r="AG57">
        <v>60</v>
      </c>
      <c r="AH57">
        <v>12.46</v>
      </c>
      <c r="AI57">
        <v>10</v>
      </c>
      <c r="AJ57">
        <v>0</v>
      </c>
      <c r="AK57">
        <v>0</v>
      </c>
      <c r="AL57">
        <v>0</v>
      </c>
      <c r="AM57">
        <v>0</v>
      </c>
      <c r="AN57">
        <v>7.67</v>
      </c>
      <c r="AO57">
        <v>6.13</v>
      </c>
      <c r="AP57">
        <v>20</v>
      </c>
      <c r="AQ57">
        <v>79.290000000000006</v>
      </c>
      <c r="AR57">
        <v>17.18</v>
      </c>
      <c r="AS57">
        <v>50</v>
      </c>
      <c r="AT57">
        <v>140</v>
      </c>
      <c r="AU57">
        <v>0.32</v>
      </c>
      <c r="AV57">
        <v>0.2</v>
      </c>
      <c r="AW57">
        <v>0.52</v>
      </c>
      <c r="AX57">
        <v>0.32</v>
      </c>
      <c r="AY57">
        <v>0.3</v>
      </c>
      <c r="AZ57">
        <v>0.4</v>
      </c>
      <c r="BA57">
        <v>0.45</v>
      </c>
      <c r="BB57">
        <v>0.5</v>
      </c>
      <c r="BC57">
        <v>0.36</v>
      </c>
    </row>
    <row r="58" spans="1:55">
      <c r="G58" t="s">
        <v>100</v>
      </c>
      <c r="H58" s="115">
        <v>205.13</v>
      </c>
      <c r="I58" s="88">
        <v>57.4</v>
      </c>
      <c r="J58" s="88">
        <v>2.4299999999999997</v>
      </c>
      <c r="K58" s="88">
        <v>0</v>
      </c>
      <c r="L58" s="88">
        <v>18.5</v>
      </c>
      <c r="M58" s="116">
        <v>0</v>
      </c>
      <c r="N58" s="115">
        <v>273.27</v>
      </c>
      <c r="O58" s="88">
        <v>276.47000000000003</v>
      </c>
      <c r="P58" s="88">
        <v>0</v>
      </c>
      <c r="Q58" s="88">
        <v>0</v>
      </c>
      <c r="R58" s="88">
        <v>0</v>
      </c>
      <c r="S58" s="116">
        <v>0</v>
      </c>
      <c r="W58">
        <v>4.79</v>
      </c>
      <c r="X58">
        <v>6.23</v>
      </c>
      <c r="Y58">
        <v>222.02</v>
      </c>
      <c r="Z58">
        <v>12.46</v>
      </c>
      <c r="AA58">
        <v>38.33</v>
      </c>
      <c r="AB58">
        <v>40</v>
      </c>
      <c r="AC58">
        <v>57</v>
      </c>
      <c r="AD58">
        <v>51.25</v>
      </c>
      <c r="AE58">
        <v>0</v>
      </c>
      <c r="AF58">
        <v>2.11</v>
      </c>
      <c r="AG58">
        <v>60</v>
      </c>
      <c r="AH58">
        <v>12.46</v>
      </c>
      <c r="AI58">
        <v>10</v>
      </c>
      <c r="AJ58">
        <v>0</v>
      </c>
      <c r="AK58">
        <v>0</v>
      </c>
      <c r="AL58">
        <v>0</v>
      </c>
      <c r="AM58">
        <v>0</v>
      </c>
      <c r="AN58">
        <v>7.67</v>
      </c>
      <c r="AO58">
        <v>6.04</v>
      </c>
      <c r="AP58">
        <v>20</v>
      </c>
      <c r="AQ58">
        <v>79.290000000000006</v>
      </c>
      <c r="AR58">
        <v>17.18</v>
      </c>
      <c r="AS58">
        <v>50</v>
      </c>
      <c r="AT58">
        <v>133</v>
      </c>
      <c r="AU58">
        <v>0.32</v>
      </c>
      <c r="AV58">
        <v>0.2</v>
      </c>
      <c r="AW58">
        <v>0.52</v>
      </c>
      <c r="AX58">
        <v>0.32</v>
      </c>
      <c r="AY58">
        <v>0.3</v>
      </c>
      <c r="AZ58">
        <v>0.4</v>
      </c>
      <c r="BA58">
        <v>0.45</v>
      </c>
      <c r="BB58">
        <v>0.5</v>
      </c>
      <c r="BC58">
        <v>0.36</v>
      </c>
    </row>
    <row r="59" spans="1:55">
      <c r="G59" t="s">
        <v>101</v>
      </c>
      <c r="H59" s="115">
        <v>195.55</v>
      </c>
      <c r="I59" s="88">
        <v>57.4</v>
      </c>
      <c r="J59" s="88">
        <v>2.4299999999999997</v>
      </c>
      <c r="K59" s="88">
        <v>0</v>
      </c>
      <c r="L59" s="88">
        <v>18.21</v>
      </c>
      <c r="M59" s="116">
        <v>0</v>
      </c>
      <c r="N59" s="115">
        <v>273.27</v>
      </c>
      <c r="O59" s="88">
        <v>276.47000000000003</v>
      </c>
      <c r="P59" s="88">
        <v>0</v>
      </c>
      <c r="Q59" s="88">
        <v>0</v>
      </c>
      <c r="R59" s="88">
        <v>0</v>
      </c>
      <c r="S59" s="116">
        <v>0</v>
      </c>
      <c r="W59">
        <v>4.79</v>
      </c>
      <c r="X59">
        <v>6.23</v>
      </c>
      <c r="Y59">
        <v>222.02</v>
      </c>
      <c r="Z59">
        <v>12.46</v>
      </c>
      <c r="AA59">
        <v>28.75</v>
      </c>
      <c r="AB59">
        <v>40</v>
      </c>
      <c r="AC59">
        <v>57</v>
      </c>
      <c r="AD59">
        <v>51.25</v>
      </c>
      <c r="AE59">
        <v>0</v>
      </c>
      <c r="AF59">
        <v>2.11</v>
      </c>
      <c r="AG59">
        <v>60</v>
      </c>
      <c r="AH59">
        <v>12.46</v>
      </c>
      <c r="AI59">
        <v>10</v>
      </c>
      <c r="AJ59">
        <v>0</v>
      </c>
      <c r="AK59">
        <v>0</v>
      </c>
      <c r="AL59">
        <v>0</v>
      </c>
      <c r="AM59">
        <v>0</v>
      </c>
      <c r="AN59">
        <v>7.67</v>
      </c>
      <c r="AO59">
        <v>5.75</v>
      </c>
      <c r="AP59">
        <v>20</v>
      </c>
      <c r="AQ59">
        <v>79.290000000000006</v>
      </c>
      <c r="AR59">
        <v>17.18</v>
      </c>
      <c r="AS59">
        <v>50</v>
      </c>
      <c r="AT59">
        <v>133</v>
      </c>
      <c r="AU59">
        <v>0.32</v>
      </c>
      <c r="AV59">
        <v>0.2</v>
      </c>
      <c r="AW59">
        <v>0.52</v>
      </c>
      <c r="AX59">
        <v>0.32</v>
      </c>
      <c r="AY59">
        <v>0.3</v>
      </c>
      <c r="AZ59">
        <v>0.4</v>
      </c>
      <c r="BA59">
        <v>0.45</v>
      </c>
      <c r="BB59">
        <v>0.5</v>
      </c>
      <c r="BC59">
        <v>0.36</v>
      </c>
    </row>
    <row r="60" spans="1:55">
      <c r="G60" t="s">
        <v>102</v>
      </c>
      <c r="H60" s="115">
        <v>182.46</v>
      </c>
      <c r="I60" s="88">
        <v>55.9</v>
      </c>
      <c r="J60" s="88">
        <v>2.4299999999999997</v>
      </c>
      <c r="K60" s="88">
        <v>0</v>
      </c>
      <c r="L60" s="88">
        <v>17.920000000000002</v>
      </c>
      <c r="M60" s="116">
        <v>0</v>
      </c>
      <c r="N60" s="115">
        <v>273.27</v>
      </c>
      <c r="O60" s="88">
        <v>276.47000000000003</v>
      </c>
      <c r="P60" s="88">
        <v>0</v>
      </c>
      <c r="Q60" s="88">
        <v>0</v>
      </c>
      <c r="R60" s="88">
        <v>0</v>
      </c>
      <c r="S60" s="116">
        <v>0</v>
      </c>
      <c r="W60">
        <v>4.79</v>
      </c>
      <c r="X60">
        <v>6.23</v>
      </c>
      <c r="Y60">
        <v>222.02</v>
      </c>
      <c r="Z60">
        <v>12.46</v>
      </c>
      <c r="AA60">
        <v>19.16</v>
      </c>
      <c r="AB60">
        <v>40</v>
      </c>
      <c r="AC60">
        <v>55.5</v>
      </c>
      <c r="AD60">
        <v>51.25</v>
      </c>
      <c r="AE60">
        <v>0</v>
      </c>
      <c r="AF60">
        <v>2.11</v>
      </c>
      <c r="AG60">
        <v>60</v>
      </c>
      <c r="AH60">
        <v>12.46</v>
      </c>
      <c r="AI60">
        <v>10</v>
      </c>
      <c r="AJ60">
        <v>0</v>
      </c>
      <c r="AK60">
        <v>0</v>
      </c>
      <c r="AL60">
        <v>0</v>
      </c>
      <c r="AM60">
        <v>0</v>
      </c>
      <c r="AN60">
        <v>7.67</v>
      </c>
      <c r="AO60">
        <v>5.46</v>
      </c>
      <c r="AP60">
        <v>20</v>
      </c>
      <c r="AQ60">
        <v>79.290000000000006</v>
      </c>
      <c r="AR60">
        <v>17.18</v>
      </c>
      <c r="AS60">
        <v>50</v>
      </c>
      <c r="AT60">
        <v>129.5</v>
      </c>
      <c r="AU60">
        <v>0.32</v>
      </c>
      <c r="AV60">
        <v>0.2</v>
      </c>
      <c r="AW60">
        <v>0.52</v>
      </c>
      <c r="AX60">
        <v>0.32</v>
      </c>
      <c r="AY60">
        <v>0.3</v>
      </c>
      <c r="AZ60">
        <v>0.4</v>
      </c>
      <c r="BA60">
        <v>0.45</v>
      </c>
      <c r="BB60">
        <v>0.5</v>
      </c>
      <c r="BC60">
        <v>0.36</v>
      </c>
    </row>
    <row r="61" spans="1:55">
      <c r="G61" t="s">
        <v>103</v>
      </c>
      <c r="H61" s="115">
        <v>154.9</v>
      </c>
      <c r="I61" s="88">
        <v>52.3</v>
      </c>
      <c r="J61" s="88">
        <v>2.4299999999999997</v>
      </c>
      <c r="K61" s="88">
        <v>0</v>
      </c>
      <c r="L61" s="88">
        <v>17.630000000000003</v>
      </c>
      <c r="M61" s="116">
        <v>0</v>
      </c>
      <c r="N61" s="115">
        <v>273.27</v>
      </c>
      <c r="O61" s="88">
        <v>276.47000000000003</v>
      </c>
      <c r="P61" s="88">
        <v>0</v>
      </c>
      <c r="Q61" s="88">
        <v>0</v>
      </c>
      <c r="R61" s="88">
        <v>0</v>
      </c>
      <c r="S61" s="116">
        <v>0</v>
      </c>
      <c r="W61">
        <v>4.79</v>
      </c>
      <c r="X61">
        <v>6.23</v>
      </c>
      <c r="Y61">
        <v>222.02</v>
      </c>
      <c r="Z61">
        <v>12.46</v>
      </c>
      <c r="AA61">
        <v>0</v>
      </c>
      <c r="AB61">
        <v>40</v>
      </c>
      <c r="AC61">
        <v>51.9</v>
      </c>
      <c r="AD61">
        <v>51.25</v>
      </c>
      <c r="AE61">
        <v>0</v>
      </c>
      <c r="AF61">
        <v>2.11</v>
      </c>
      <c r="AG61">
        <v>60</v>
      </c>
      <c r="AH61">
        <v>12.46</v>
      </c>
      <c r="AI61">
        <v>10</v>
      </c>
      <c r="AJ61">
        <v>0</v>
      </c>
      <c r="AK61">
        <v>0</v>
      </c>
      <c r="AL61">
        <v>0</v>
      </c>
      <c r="AM61">
        <v>0</v>
      </c>
      <c r="AN61">
        <v>7.67</v>
      </c>
      <c r="AO61">
        <v>5.17</v>
      </c>
      <c r="AP61">
        <v>20</v>
      </c>
      <c r="AQ61">
        <v>79.290000000000006</v>
      </c>
      <c r="AR61">
        <v>17.18</v>
      </c>
      <c r="AS61">
        <v>50</v>
      </c>
      <c r="AT61">
        <v>121.1</v>
      </c>
      <c r="AU61">
        <v>0.32</v>
      </c>
      <c r="AV61">
        <v>0.2</v>
      </c>
      <c r="AW61">
        <v>0.52</v>
      </c>
      <c r="AX61">
        <v>0.32</v>
      </c>
      <c r="AY61">
        <v>0.3</v>
      </c>
      <c r="AZ61">
        <v>0.4</v>
      </c>
      <c r="BA61">
        <v>0.45</v>
      </c>
      <c r="BB61">
        <v>0.5</v>
      </c>
      <c r="BC61">
        <v>0.36</v>
      </c>
    </row>
    <row r="62" spans="1:55">
      <c r="G62" t="s">
        <v>104</v>
      </c>
      <c r="H62" s="115">
        <v>150.70000000000002</v>
      </c>
      <c r="I62" s="88">
        <v>50.5</v>
      </c>
      <c r="J62" s="88">
        <v>2.4299999999999997</v>
      </c>
      <c r="K62" s="88">
        <v>0</v>
      </c>
      <c r="L62" s="88">
        <v>17.54</v>
      </c>
      <c r="M62" s="116">
        <v>0</v>
      </c>
      <c r="N62" s="115">
        <v>273.27</v>
      </c>
      <c r="O62" s="88">
        <v>276.47000000000003</v>
      </c>
      <c r="P62" s="88">
        <v>0</v>
      </c>
      <c r="Q62" s="88">
        <v>0</v>
      </c>
      <c r="R62" s="88">
        <v>0</v>
      </c>
      <c r="S62" s="116">
        <v>0</v>
      </c>
      <c r="W62">
        <v>4.79</v>
      </c>
      <c r="X62">
        <v>6.23</v>
      </c>
      <c r="Y62">
        <v>222.02</v>
      </c>
      <c r="Z62">
        <v>12.46</v>
      </c>
      <c r="AA62">
        <v>0</v>
      </c>
      <c r="AB62">
        <v>40</v>
      </c>
      <c r="AC62">
        <v>50.1</v>
      </c>
      <c r="AD62">
        <v>51.25</v>
      </c>
      <c r="AE62">
        <v>0</v>
      </c>
      <c r="AF62">
        <v>2.11</v>
      </c>
      <c r="AG62">
        <v>60</v>
      </c>
      <c r="AH62">
        <v>12.46</v>
      </c>
      <c r="AI62">
        <v>10</v>
      </c>
      <c r="AJ62">
        <v>0</v>
      </c>
      <c r="AK62">
        <v>0</v>
      </c>
      <c r="AL62">
        <v>0</v>
      </c>
      <c r="AM62">
        <v>0</v>
      </c>
      <c r="AN62">
        <v>7.67</v>
      </c>
      <c r="AO62">
        <v>5.08</v>
      </c>
      <c r="AP62">
        <v>20</v>
      </c>
      <c r="AQ62">
        <v>79.290000000000006</v>
      </c>
      <c r="AR62">
        <v>17.18</v>
      </c>
      <c r="AS62">
        <v>50</v>
      </c>
      <c r="AT62">
        <v>116.9</v>
      </c>
      <c r="AU62">
        <v>0.32</v>
      </c>
      <c r="AV62">
        <v>0.2</v>
      </c>
      <c r="AW62">
        <v>0.52</v>
      </c>
      <c r="AX62">
        <v>0.32</v>
      </c>
      <c r="AY62">
        <v>0.3</v>
      </c>
      <c r="AZ62">
        <v>0.4</v>
      </c>
      <c r="BA62">
        <v>0.45</v>
      </c>
      <c r="BB62">
        <v>0.5</v>
      </c>
      <c r="BC62">
        <v>0.36</v>
      </c>
    </row>
    <row r="63" spans="1:55">
      <c r="G63" t="s">
        <v>105</v>
      </c>
      <c r="H63" s="115">
        <v>138.1</v>
      </c>
      <c r="I63" s="88">
        <v>45.1</v>
      </c>
      <c r="J63" s="88">
        <v>2.4299999999999997</v>
      </c>
      <c r="K63" s="88">
        <v>0</v>
      </c>
      <c r="L63" s="88">
        <v>17.16</v>
      </c>
      <c r="M63" s="116">
        <v>0</v>
      </c>
      <c r="N63" s="115">
        <v>273.27</v>
      </c>
      <c r="O63" s="88">
        <v>276.47000000000003</v>
      </c>
      <c r="P63" s="88">
        <v>0</v>
      </c>
      <c r="Q63" s="88">
        <v>0</v>
      </c>
      <c r="R63" s="88">
        <v>0</v>
      </c>
      <c r="S63" s="116">
        <v>0</v>
      </c>
      <c r="W63">
        <v>4.79</v>
      </c>
      <c r="X63">
        <v>6.23</v>
      </c>
      <c r="Y63">
        <v>222.02</v>
      </c>
      <c r="Z63">
        <v>12.46</v>
      </c>
      <c r="AA63">
        <v>0</v>
      </c>
      <c r="AB63">
        <v>40</v>
      </c>
      <c r="AC63">
        <v>44.7</v>
      </c>
      <c r="AD63">
        <v>51.25</v>
      </c>
      <c r="AE63">
        <v>0</v>
      </c>
      <c r="AF63">
        <v>2.11</v>
      </c>
      <c r="AG63">
        <v>60</v>
      </c>
      <c r="AH63">
        <v>12.46</v>
      </c>
      <c r="AI63">
        <v>10</v>
      </c>
      <c r="AJ63">
        <v>0</v>
      </c>
      <c r="AK63">
        <v>0</v>
      </c>
      <c r="AL63">
        <v>0</v>
      </c>
      <c r="AM63">
        <v>0</v>
      </c>
      <c r="AN63">
        <v>7.67</v>
      </c>
      <c r="AO63">
        <v>4.7</v>
      </c>
      <c r="AP63">
        <v>20</v>
      </c>
      <c r="AQ63">
        <v>79.290000000000006</v>
      </c>
      <c r="AR63">
        <v>17.18</v>
      </c>
      <c r="AS63">
        <v>50</v>
      </c>
      <c r="AT63">
        <v>104.3</v>
      </c>
      <c r="AU63">
        <v>0.32</v>
      </c>
      <c r="AV63">
        <v>0.2</v>
      </c>
      <c r="AW63">
        <v>0.52</v>
      </c>
      <c r="AX63">
        <v>0.32</v>
      </c>
      <c r="AY63">
        <v>0.3</v>
      </c>
      <c r="AZ63">
        <v>0.4</v>
      </c>
      <c r="BA63">
        <v>0.45</v>
      </c>
      <c r="BB63">
        <v>0.5</v>
      </c>
      <c r="BC63">
        <v>0.36</v>
      </c>
    </row>
    <row r="64" spans="1:55">
      <c r="G64" t="s">
        <v>106</v>
      </c>
      <c r="H64" s="115">
        <v>133.20000000000002</v>
      </c>
      <c r="I64" s="88">
        <v>43</v>
      </c>
      <c r="J64" s="88">
        <v>2.4299999999999997</v>
      </c>
      <c r="K64" s="88">
        <v>0</v>
      </c>
      <c r="L64" s="88">
        <v>16.77</v>
      </c>
      <c r="M64" s="116">
        <v>0</v>
      </c>
      <c r="N64" s="115">
        <v>273.27</v>
      </c>
      <c r="O64" s="88">
        <v>276.47000000000003</v>
      </c>
      <c r="P64" s="88">
        <v>0</v>
      </c>
      <c r="Q64" s="88">
        <v>0</v>
      </c>
      <c r="R64" s="88">
        <v>0</v>
      </c>
      <c r="S64" s="116">
        <v>0</v>
      </c>
      <c r="W64">
        <v>4.79</v>
      </c>
      <c r="X64">
        <v>6.23</v>
      </c>
      <c r="Y64">
        <v>222.02</v>
      </c>
      <c r="Z64">
        <v>12.46</v>
      </c>
      <c r="AA64">
        <v>0</v>
      </c>
      <c r="AB64">
        <v>40</v>
      </c>
      <c r="AC64">
        <v>42.6</v>
      </c>
      <c r="AD64">
        <v>51.25</v>
      </c>
      <c r="AE64">
        <v>0</v>
      </c>
      <c r="AF64">
        <v>2.11</v>
      </c>
      <c r="AG64">
        <v>60</v>
      </c>
      <c r="AH64">
        <v>12.46</v>
      </c>
      <c r="AI64">
        <v>10</v>
      </c>
      <c r="AJ64">
        <v>0</v>
      </c>
      <c r="AK64">
        <v>0</v>
      </c>
      <c r="AL64">
        <v>0</v>
      </c>
      <c r="AM64">
        <v>0</v>
      </c>
      <c r="AN64">
        <v>7.67</v>
      </c>
      <c r="AO64">
        <v>4.3099999999999996</v>
      </c>
      <c r="AP64">
        <v>20</v>
      </c>
      <c r="AQ64">
        <v>79.290000000000006</v>
      </c>
      <c r="AR64">
        <v>17.18</v>
      </c>
      <c r="AS64">
        <v>50</v>
      </c>
      <c r="AT64">
        <v>99.4</v>
      </c>
      <c r="AU64">
        <v>0.32</v>
      </c>
      <c r="AV64">
        <v>0.2</v>
      </c>
      <c r="AW64">
        <v>0.52</v>
      </c>
      <c r="AX64">
        <v>0.32</v>
      </c>
      <c r="AY64">
        <v>0.3</v>
      </c>
      <c r="AZ64">
        <v>0.4</v>
      </c>
      <c r="BA64">
        <v>0.45</v>
      </c>
      <c r="BB64">
        <v>0.5</v>
      </c>
      <c r="BC64">
        <v>0.36</v>
      </c>
    </row>
    <row r="65" spans="7:55">
      <c r="G65" t="s">
        <v>107</v>
      </c>
      <c r="H65" s="115">
        <v>124.1</v>
      </c>
      <c r="I65" s="88">
        <v>39.1</v>
      </c>
      <c r="J65" s="88">
        <v>2.4299999999999997</v>
      </c>
      <c r="K65" s="88">
        <v>0</v>
      </c>
      <c r="L65" s="88">
        <v>16.68</v>
      </c>
      <c r="M65" s="116">
        <v>0</v>
      </c>
      <c r="N65" s="115">
        <v>273.27</v>
      </c>
      <c r="O65" s="88">
        <v>276.47000000000003</v>
      </c>
      <c r="P65" s="88">
        <v>0</v>
      </c>
      <c r="Q65" s="88">
        <v>0</v>
      </c>
      <c r="R65" s="88">
        <v>0</v>
      </c>
      <c r="S65" s="116">
        <v>0</v>
      </c>
      <c r="W65">
        <v>4.79</v>
      </c>
      <c r="X65">
        <v>6.23</v>
      </c>
      <c r="Y65">
        <v>222.02</v>
      </c>
      <c r="Z65">
        <v>12.46</v>
      </c>
      <c r="AA65">
        <v>0</v>
      </c>
      <c r="AB65">
        <v>40</v>
      </c>
      <c r="AC65">
        <v>38.700000000000003</v>
      </c>
      <c r="AD65">
        <v>51.25</v>
      </c>
      <c r="AE65">
        <v>0</v>
      </c>
      <c r="AF65">
        <v>2.11</v>
      </c>
      <c r="AG65">
        <v>60</v>
      </c>
      <c r="AH65">
        <v>12.46</v>
      </c>
      <c r="AI65">
        <v>10</v>
      </c>
      <c r="AJ65">
        <v>0</v>
      </c>
      <c r="AK65">
        <v>0</v>
      </c>
      <c r="AL65">
        <v>0</v>
      </c>
      <c r="AM65">
        <v>0</v>
      </c>
      <c r="AN65">
        <v>7.67</v>
      </c>
      <c r="AO65">
        <v>4.22</v>
      </c>
      <c r="AP65">
        <v>20</v>
      </c>
      <c r="AQ65">
        <v>79.290000000000006</v>
      </c>
      <c r="AR65">
        <v>17.18</v>
      </c>
      <c r="AS65">
        <v>50</v>
      </c>
      <c r="AT65">
        <v>90.3</v>
      </c>
      <c r="AU65">
        <v>0.32</v>
      </c>
      <c r="AV65">
        <v>0.2</v>
      </c>
      <c r="AW65">
        <v>0.52</v>
      </c>
      <c r="AX65">
        <v>0.32</v>
      </c>
      <c r="AY65">
        <v>0.3</v>
      </c>
      <c r="AZ65">
        <v>0.4</v>
      </c>
      <c r="BA65">
        <v>0.45</v>
      </c>
      <c r="BB65">
        <v>0.5</v>
      </c>
      <c r="BC65">
        <v>0.36</v>
      </c>
    </row>
    <row r="66" spans="7:55">
      <c r="G66" t="s">
        <v>108</v>
      </c>
      <c r="H66" s="115">
        <v>110.8</v>
      </c>
      <c r="I66" s="88">
        <v>33.4</v>
      </c>
      <c r="J66" s="88">
        <v>2.4299999999999997</v>
      </c>
      <c r="K66" s="88">
        <v>0</v>
      </c>
      <c r="L66" s="88">
        <v>15.81</v>
      </c>
      <c r="M66" s="116">
        <v>0</v>
      </c>
      <c r="N66" s="115">
        <v>273.27</v>
      </c>
      <c r="O66" s="88">
        <v>276.47000000000003</v>
      </c>
      <c r="P66" s="88">
        <v>0</v>
      </c>
      <c r="Q66" s="88">
        <v>0</v>
      </c>
      <c r="R66" s="88">
        <v>0</v>
      </c>
      <c r="S66" s="116">
        <v>0</v>
      </c>
      <c r="W66">
        <v>4.79</v>
      </c>
      <c r="X66">
        <v>6.23</v>
      </c>
      <c r="Y66">
        <v>222.02</v>
      </c>
      <c r="Z66">
        <v>12.46</v>
      </c>
      <c r="AA66">
        <v>0</v>
      </c>
      <c r="AB66">
        <v>40</v>
      </c>
      <c r="AC66">
        <v>33</v>
      </c>
      <c r="AD66">
        <v>51.25</v>
      </c>
      <c r="AE66">
        <v>0</v>
      </c>
      <c r="AF66">
        <v>2.11</v>
      </c>
      <c r="AG66">
        <v>60</v>
      </c>
      <c r="AH66">
        <v>12.46</v>
      </c>
      <c r="AI66">
        <v>10</v>
      </c>
      <c r="AJ66">
        <v>0</v>
      </c>
      <c r="AK66">
        <v>0</v>
      </c>
      <c r="AL66">
        <v>0</v>
      </c>
      <c r="AM66">
        <v>0</v>
      </c>
      <c r="AN66">
        <v>7.67</v>
      </c>
      <c r="AO66">
        <v>3.35</v>
      </c>
      <c r="AP66">
        <v>20</v>
      </c>
      <c r="AQ66">
        <v>79.290000000000006</v>
      </c>
      <c r="AR66">
        <v>17.18</v>
      </c>
      <c r="AS66">
        <v>50</v>
      </c>
      <c r="AT66">
        <v>77</v>
      </c>
      <c r="AU66">
        <v>0.32</v>
      </c>
      <c r="AV66">
        <v>0.2</v>
      </c>
      <c r="AW66">
        <v>0.52</v>
      </c>
      <c r="AX66">
        <v>0.32</v>
      </c>
      <c r="AY66">
        <v>0.3</v>
      </c>
      <c r="AZ66">
        <v>0.4</v>
      </c>
      <c r="BA66">
        <v>0.45</v>
      </c>
      <c r="BB66">
        <v>0.5</v>
      </c>
      <c r="BC66">
        <v>0.36</v>
      </c>
    </row>
    <row r="67" spans="7:55">
      <c r="G67" t="s">
        <v>109</v>
      </c>
      <c r="H67" s="115">
        <v>98.2</v>
      </c>
      <c r="I67" s="88">
        <v>28</v>
      </c>
      <c r="J67" s="88">
        <v>2.52</v>
      </c>
      <c r="K67" s="88">
        <v>0</v>
      </c>
      <c r="L67" s="88">
        <v>15.430000000000001</v>
      </c>
      <c r="M67" s="116">
        <v>0</v>
      </c>
      <c r="N67" s="115">
        <v>273.27</v>
      </c>
      <c r="O67" s="88">
        <v>276.47000000000003</v>
      </c>
      <c r="P67" s="88">
        <v>0</v>
      </c>
      <c r="Q67" s="88">
        <v>0</v>
      </c>
      <c r="R67" s="88">
        <v>0</v>
      </c>
      <c r="S67" s="116">
        <v>0</v>
      </c>
      <c r="W67">
        <v>4.79</v>
      </c>
      <c r="X67">
        <v>6.23</v>
      </c>
      <c r="Y67">
        <v>222.02</v>
      </c>
      <c r="Z67">
        <v>12.46</v>
      </c>
      <c r="AA67">
        <v>0</v>
      </c>
      <c r="AB67">
        <v>40</v>
      </c>
      <c r="AC67">
        <v>27.6</v>
      </c>
      <c r="AD67">
        <v>51.25</v>
      </c>
      <c r="AE67">
        <v>0</v>
      </c>
      <c r="AF67">
        <v>2.2000000000000002</v>
      </c>
      <c r="AG67">
        <v>60</v>
      </c>
      <c r="AH67">
        <v>12.46</v>
      </c>
      <c r="AI67">
        <v>10</v>
      </c>
      <c r="AJ67">
        <v>0</v>
      </c>
      <c r="AK67">
        <v>0</v>
      </c>
      <c r="AL67">
        <v>0</v>
      </c>
      <c r="AM67">
        <v>0</v>
      </c>
      <c r="AN67">
        <v>7.67</v>
      </c>
      <c r="AO67">
        <v>2.97</v>
      </c>
      <c r="AP67">
        <v>20</v>
      </c>
      <c r="AQ67">
        <v>79.290000000000006</v>
      </c>
      <c r="AR67">
        <v>17.18</v>
      </c>
      <c r="AS67">
        <v>50</v>
      </c>
      <c r="AT67">
        <v>64.400000000000006</v>
      </c>
      <c r="AU67">
        <v>0.32</v>
      </c>
      <c r="AV67">
        <v>0.2</v>
      </c>
      <c r="AW67">
        <v>0.52</v>
      </c>
      <c r="AX67">
        <v>0.32</v>
      </c>
      <c r="AY67">
        <v>0.3</v>
      </c>
      <c r="AZ67">
        <v>0.4</v>
      </c>
      <c r="BA67">
        <v>0.45</v>
      </c>
      <c r="BB67">
        <v>0.5</v>
      </c>
      <c r="BC67">
        <v>0.36</v>
      </c>
    </row>
    <row r="68" spans="7:55">
      <c r="G68" t="s">
        <v>110</v>
      </c>
      <c r="H68" s="115">
        <v>91.199999999999989</v>
      </c>
      <c r="I68" s="88">
        <v>25</v>
      </c>
      <c r="J68" s="88">
        <v>2.52</v>
      </c>
      <c r="K68" s="88">
        <v>0</v>
      </c>
      <c r="L68" s="88">
        <v>14.950000000000001</v>
      </c>
      <c r="M68" s="116">
        <v>0</v>
      </c>
      <c r="N68" s="115">
        <v>273.27</v>
      </c>
      <c r="O68" s="88">
        <v>276.47000000000003</v>
      </c>
      <c r="P68" s="88">
        <v>0</v>
      </c>
      <c r="Q68" s="88">
        <v>0</v>
      </c>
      <c r="R68" s="88">
        <v>0</v>
      </c>
      <c r="S68" s="116">
        <v>0</v>
      </c>
      <c r="W68">
        <v>4.79</v>
      </c>
      <c r="X68">
        <v>6.23</v>
      </c>
      <c r="Y68">
        <v>222.02</v>
      </c>
      <c r="Z68">
        <v>12.46</v>
      </c>
      <c r="AA68">
        <v>0</v>
      </c>
      <c r="AB68">
        <v>40</v>
      </c>
      <c r="AC68">
        <v>24.6</v>
      </c>
      <c r="AD68">
        <v>51.25</v>
      </c>
      <c r="AE68">
        <v>0</v>
      </c>
      <c r="AF68">
        <v>2.2000000000000002</v>
      </c>
      <c r="AG68">
        <v>60</v>
      </c>
      <c r="AH68">
        <v>12.46</v>
      </c>
      <c r="AI68">
        <v>10</v>
      </c>
      <c r="AJ68">
        <v>0</v>
      </c>
      <c r="AK68">
        <v>0</v>
      </c>
      <c r="AL68">
        <v>0</v>
      </c>
      <c r="AM68">
        <v>0</v>
      </c>
      <c r="AN68">
        <v>7.67</v>
      </c>
      <c r="AO68">
        <v>2.4900000000000002</v>
      </c>
      <c r="AP68">
        <v>20</v>
      </c>
      <c r="AQ68">
        <v>79.290000000000006</v>
      </c>
      <c r="AR68">
        <v>17.18</v>
      </c>
      <c r="AS68">
        <v>50</v>
      </c>
      <c r="AT68">
        <v>57.4</v>
      </c>
      <c r="AU68">
        <v>0.32</v>
      </c>
      <c r="AV68">
        <v>0.2</v>
      </c>
      <c r="AW68">
        <v>0.52</v>
      </c>
      <c r="AX68">
        <v>0.32</v>
      </c>
      <c r="AY68">
        <v>0.3</v>
      </c>
      <c r="AZ68">
        <v>0.4</v>
      </c>
      <c r="BA68">
        <v>0.45</v>
      </c>
      <c r="BB68">
        <v>0.5</v>
      </c>
      <c r="BC68">
        <v>0.36</v>
      </c>
    </row>
    <row r="69" spans="7:55">
      <c r="G69" t="s">
        <v>111</v>
      </c>
      <c r="H69" s="115">
        <v>82.8</v>
      </c>
      <c r="I69" s="88">
        <v>21.4</v>
      </c>
      <c r="J69" s="88">
        <v>2.52</v>
      </c>
      <c r="K69" s="88">
        <v>0</v>
      </c>
      <c r="L69" s="88">
        <v>14.180000000000001</v>
      </c>
      <c r="M69" s="116">
        <v>0</v>
      </c>
      <c r="N69" s="115">
        <v>273.27</v>
      </c>
      <c r="O69" s="88">
        <v>276.47000000000003</v>
      </c>
      <c r="P69" s="88">
        <v>0</v>
      </c>
      <c r="Q69" s="88">
        <v>0</v>
      </c>
      <c r="R69" s="88">
        <v>0</v>
      </c>
      <c r="S69" s="116">
        <v>0</v>
      </c>
      <c r="W69">
        <v>4.79</v>
      </c>
      <c r="X69">
        <v>6.23</v>
      </c>
      <c r="Y69">
        <v>222.02</v>
      </c>
      <c r="Z69">
        <v>12.46</v>
      </c>
      <c r="AA69">
        <v>0</v>
      </c>
      <c r="AB69">
        <v>40</v>
      </c>
      <c r="AC69">
        <v>21</v>
      </c>
      <c r="AD69">
        <v>51.25</v>
      </c>
      <c r="AE69">
        <v>0</v>
      </c>
      <c r="AF69">
        <v>2.2000000000000002</v>
      </c>
      <c r="AG69">
        <v>60</v>
      </c>
      <c r="AH69">
        <v>12.46</v>
      </c>
      <c r="AI69">
        <v>10</v>
      </c>
      <c r="AJ69">
        <v>0</v>
      </c>
      <c r="AK69">
        <v>0</v>
      </c>
      <c r="AL69">
        <v>0</v>
      </c>
      <c r="AM69">
        <v>0</v>
      </c>
      <c r="AN69">
        <v>7.67</v>
      </c>
      <c r="AO69">
        <v>1.72</v>
      </c>
      <c r="AP69">
        <v>20</v>
      </c>
      <c r="AQ69">
        <v>79.290000000000006</v>
      </c>
      <c r="AR69">
        <v>17.18</v>
      </c>
      <c r="AS69">
        <v>50</v>
      </c>
      <c r="AT69">
        <v>49</v>
      </c>
      <c r="AU69">
        <v>0.32</v>
      </c>
      <c r="AV69">
        <v>0.2</v>
      </c>
      <c r="AW69">
        <v>0.52</v>
      </c>
      <c r="AX69">
        <v>0.32</v>
      </c>
      <c r="AY69">
        <v>0.3</v>
      </c>
      <c r="AZ69">
        <v>0.4</v>
      </c>
      <c r="BA69">
        <v>0.45</v>
      </c>
      <c r="BB69">
        <v>0.5</v>
      </c>
      <c r="BC69">
        <v>0.36</v>
      </c>
    </row>
    <row r="70" spans="7:55">
      <c r="G70" t="s">
        <v>112</v>
      </c>
      <c r="H70" s="115">
        <v>72.3</v>
      </c>
      <c r="I70" s="88">
        <v>16.899999999999999</v>
      </c>
      <c r="J70" s="88">
        <v>2.52</v>
      </c>
      <c r="K70" s="88">
        <v>0</v>
      </c>
      <c r="L70" s="88">
        <v>13.64</v>
      </c>
      <c r="M70" s="116">
        <v>0</v>
      </c>
      <c r="N70" s="115">
        <v>273.27</v>
      </c>
      <c r="O70" s="88">
        <v>276.47000000000003</v>
      </c>
      <c r="P70" s="88">
        <v>0</v>
      </c>
      <c r="Q70" s="88">
        <v>0</v>
      </c>
      <c r="R70" s="88">
        <v>0</v>
      </c>
      <c r="S70" s="116">
        <v>0</v>
      </c>
      <c r="W70">
        <v>4.79</v>
      </c>
      <c r="X70">
        <v>6.23</v>
      </c>
      <c r="Y70">
        <v>222.02</v>
      </c>
      <c r="Z70">
        <v>12.46</v>
      </c>
      <c r="AA70">
        <v>0</v>
      </c>
      <c r="AB70">
        <v>40</v>
      </c>
      <c r="AC70">
        <v>16.5</v>
      </c>
      <c r="AD70">
        <v>51.25</v>
      </c>
      <c r="AE70">
        <v>0</v>
      </c>
      <c r="AF70">
        <v>2.2000000000000002</v>
      </c>
      <c r="AG70">
        <v>60</v>
      </c>
      <c r="AH70">
        <v>12.46</v>
      </c>
      <c r="AI70">
        <v>10</v>
      </c>
      <c r="AJ70">
        <v>0</v>
      </c>
      <c r="AK70">
        <v>0</v>
      </c>
      <c r="AL70">
        <v>0</v>
      </c>
      <c r="AM70">
        <v>0</v>
      </c>
      <c r="AN70">
        <v>7.67</v>
      </c>
      <c r="AO70">
        <v>1.18</v>
      </c>
      <c r="AP70">
        <v>20</v>
      </c>
      <c r="AQ70">
        <v>79.290000000000006</v>
      </c>
      <c r="AR70">
        <v>17.18</v>
      </c>
      <c r="AS70">
        <v>50</v>
      </c>
      <c r="AT70">
        <v>38.5</v>
      </c>
      <c r="AU70">
        <v>0.32</v>
      </c>
      <c r="AV70">
        <v>0.2</v>
      </c>
      <c r="AW70">
        <v>0.52</v>
      </c>
      <c r="AX70">
        <v>0.32</v>
      </c>
      <c r="AY70">
        <v>0.3</v>
      </c>
      <c r="AZ70">
        <v>0.4</v>
      </c>
      <c r="BA70">
        <v>0.45</v>
      </c>
      <c r="BB70">
        <v>0.5</v>
      </c>
      <c r="BC70">
        <v>0.36</v>
      </c>
    </row>
    <row r="71" spans="7:55">
      <c r="G71" t="s">
        <v>113</v>
      </c>
      <c r="H71" s="115">
        <v>54.800000000000011</v>
      </c>
      <c r="I71" s="88">
        <v>9.4</v>
      </c>
      <c r="J71" s="88">
        <v>2.52</v>
      </c>
      <c r="K71" s="88">
        <v>0</v>
      </c>
      <c r="L71" s="88">
        <v>13.25</v>
      </c>
      <c r="M71" s="116">
        <v>0</v>
      </c>
      <c r="N71" s="115">
        <v>273.27</v>
      </c>
      <c r="O71" s="88">
        <v>276.47000000000003</v>
      </c>
      <c r="P71" s="88">
        <v>0</v>
      </c>
      <c r="Q71" s="88">
        <v>0</v>
      </c>
      <c r="R71" s="88">
        <v>0</v>
      </c>
      <c r="S71" s="116">
        <v>0</v>
      </c>
      <c r="W71">
        <v>4.79</v>
      </c>
      <c r="X71">
        <v>6.23</v>
      </c>
      <c r="Y71">
        <v>222.02</v>
      </c>
      <c r="Z71">
        <v>12.46</v>
      </c>
      <c r="AA71">
        <v>0</v>
      </c>
      <c r="AB71">
        <v>40</v>
      </c>
      <c r="AC71">
        <v>9</v>
      </c>
      <c r="AD71">
        <v>51.25</v>
      </c>
      <c r="AE71">
        <v>0</v>
      </c>
      <c r="AF71">
        <v>2.2000000000000002</v>
      </c>
      <c r="AG71">
        <v>60</v>
      </c>
      <c r="AH71">
        <v>12.46</v>
      </c>
      <c r="AI71">
        <v>10</v>
      </c>
      <c r="AJ71">
        <v>0</v>
      </c>
      <c r="AK71">
        <v>0</v>
      </c>
      <c r="AL71">
        <v>0</v>
      </c>
      <c r="AM71">
        <v>0</v>
      </c>
      <c r="AN71">
        <v>7.67</v>
      </c>
      <c r="AO71">
        <v>0.79</v>
      </c>
      <c r="AP71">
        <v>20</v>
      </c>
      <c r="AQ71">
        <v>79.290000000000006</v>
      </c>
      <c r="AR71">
        <v>17.18</v>
      </c>
      <c r="AS71">
        <v>50</v>
      </c>
      <c r="AT71">
        <v>21</v>
      </c>
      <c r="AU71">
        <v>0.32</v>
      </c>
      <c r="AV71">
        <v>0.2</v>
      </c>
      <c r="AW71">
        <v>0.52</v>
      </c>
      <c r="AX71">
        <v>0.32</v>
      </c>
      <c r="AY71">
        <v>0.3</v>
      </c>
      <c r="AZ71">
        <v>0.4</v>
      </c>
      <c r="BA71">
        <v>0.45</v>
      </c>
      <c r="BB71">
        <v>0.5</v>
      </c>
      <c r="BC71">
        <v>0.36</v>
      </c>
    </row>
    <row r="72" spans="7:55">
      <c r="G72" t="s">
        <v>114</v>
      </c>
      <c r="H72" s="115">
        <v>47.800000000000011</v>
      </c>
      <c r="I72" s="88">
        <v>6.4</v>
      </c>
      <c r="J72" s="88">
        <v>2.52</v>
      </c>
      <c r="K72" s="88">
        <v>0</v>
      </c>
      <c r="L72" s="88">
        <v>12.940000000000001</v>
      </c>
      <c r="M72" s="116">
        <v>0</v>
      </c>
      <c r="N72" s="115">
        <v>273.27</v>
      </c>
      <c r="O72" s="88">
        <v>276.47000000000003</v>
      </c>
      <c r="P72" s="88">
        <v>0</v>
      </c>
      <c r="Q72" s="88">
        <v>0</v>
      </c>
      <c r="R72" s="88">
        <v>0</v>
      </c>
      <c r="S72" s="116">
        <v>0</v>
      </c>
      <c r="W72">
        <v>4.79</v>
      </c>
      <c r="X72">
        <v>6.23</v>
      </c>
      <c r="Y72">
        <v>222.02</v>
      </c>
      <c r="Z72">
        <v>12.46</v>
      </c>
      <c r="AA72">
        <v>0</v>
      </c>
      <c r="AB72">
        <v>40</v>
      </c>
      <c r="AC72">
        <v>6</v>
      </c>
      <c r="AD72">
        <v>51.25</v>
      </c>
      <c r="AE72">
        <v>0</v>
      </c>
      <c r="AF72">
        <v>2.2000000000000002</v>
      </c>
      <c r="AG72">
        <v>60</v>
      </c>
      <c r="AH72">
        <v>12.46</v>
      </c>
      <c r="AI72">
        <v>10</v>
      </c>
      <c r="AJ72">
        <v>0</v>
      </c>
      <c r="AK72">
        <v>0</v>
      </c>
      <c r="AL72">
        <v>0</v>
      </c>
      <c r="AM72">
        <v>0</v>
      </c>
      <c r="AN72">
        <v>7.67</v>
      </c>
      <c r="AO72">
        <v>0.48</v>
      </c>
      <c r="AP72">
        <v>20</v>
      </c>
      <c r="AQ72">
        <v>79.290000000000006</v>
      </c>
      <c r="AR72">
        <v>17.18</v>
      </c>
      <c r="AS72">
        <v>50</v>
      </c>
      <c r="AT72">
        <v>14</v>
      </c>
      <c r="AU72">
        <v>0.32</v>
      </c>
      <c r="AV72">
        <v>0.2</v>
      </c>
      <c r="AW72">
        <v>0.52</v>
      </c>
      <c r="AX72">
        <v>0.32</v>
      </c>
      <c r="AY72">
        <v>0.3</v>
      </c>
      <c r="AZ72">
        <v>0.4</v>
      </c>
      <c r="BA72">
        <v>0.45</v>
      </c>
      <c r="BB72">
        <v>0.5</v>
      </c>
      <c r="BC72">
        <v>0.36</v>
      </c>
    </row>
    <row r="73" spans="7:55">
      <c r="G73" t="s">
        <v>115</v>
      </c>
      <c r="H73" s="115">
        <v>104.04</v>
      </c>
      <c r="I73" s="88">
        <v>3.4</v>
      </c>
      <c r="J73" s="88">
        <v>2.52</v>
      </c>
      <c r="K73" s="88">
        <v>0</v>
      </c>
      <c r="L73" s="88">
        <v>12.65</v>
      </c>
      <c r="M73" s="116">
        <v>0</v>
      </c>
      <c r="N73" s="115">
        <v>273.27</v>
      </c>
      <c r="O73" s="88">
        <v>276.47000000000003</v>
      </c>
      <c r="P73" s="88">
        <v>0</v>
      </c>
      <c r="Q73" s="88">
        <v>0</v>
      </c>
      <c r="R73" s="88">
        <v>0</v>
      </c>
      <c r="S73" s="116">
        <v>0</v>
      </c>
      <c r="W73">
        <v>4.79</v>
      </c>
      <c r="X73">
        <v>6.23</v>
      </c>
      <c r="Y73">
        <v>222.02</v>
      </c>
      <c r="Z73">
        <v>12.46</v>
      </c>
      <c r="AA73">
        <v>0</v>
      </c>
      <c r="AB73">
        <v>40</v>
      </c>
      <c r="AC73">
        <v>3</v>
      </c>
      <c r="AD73">
        <v>51.25</v>
      </c>
      <c r="AE73">
        <v>51.74</v>
      </c>
      <c r="AF73">
        <v>2.2000000000000002</v>
      </c>
      <c r="AG73">
        <v>60</v>
      </c>
      <c r="AH73">
        <v>12.46</v>
      </c>
      <c r="AI73">
        <v>10</v>
      </c>
      <c r="AJ73">
        <v>0</v>
      </c>
      <c r="AK73">
        <v>0</v>
      </c>
      <c r="AL73">
        <v>11.5</v>
      </c>
      <c r="AM73">
        <v>0</v>
      </c>
      <c r="AN73">
        <v>7.67</v>
      </c>
      <c r="AO73">
        <v>0.19</v>
      </c>
      <c r="AP73">
        <v>20</v>
      </c>
      <c r="AQ73">
        <v>79.290000000000006</v>
      </c>
      <c r="AR73">
        <v>17.18</v>
      </c>
      <c r="AS73">
        <v>50</v>
      </c>
      <c r="AT73">
        <v>7</v>
      </c>
      <c r="AU73">
        <v>0.32</v>
      </c>
      <c r="AV73">
        <v>0.2</v>
      </c>
      <c r="AW73">
        <v>0.52</v>
      </c>
      <c r="AX73">
        <v>0.32</v>
      </c>
      <c r="AY73">
        <v>0.3</v>
      </c>
      <c r="AZ73">
        <v>0.4</v>
      </c>
      <c r="BA73">
        <v>0.45</v>
      </c>
      <c r="BB73">
        <v>0.5</v>
      </c>
      <c r="BC73">
        <v>0.36</v>
      </c>
    </row>
    <row r="74" spans="7:55">
      <c r="G74" t="s">
        <v>116</v>
      </c>
      <c r="H74" s="115">
        <v>137.73000000000002</v>
      </c>
      <c r="I74" s="88">
        <v>1</v>
      </c>
      <c r="J74" s="88">
        <v>2.52</v>
      </c>
      <c r="K74" s="88">
        <v>0</v>
      </c>
      <c r="L74" s="88">
        <v>12.46</v>
      </c>
      <c r="M74" s="116">
        <v>0</v>
      </c>
      <c r="N74" s="115">
        <v>273.27</v>
      </c>
      <c r="O74" s="88">
        <v>276.47000000000003</v>
      </c>
      <c r="P74" s="88">
        <v>0</v>
      </c>
      <c r="Q74" s="88">
        <v>0</v>
      </c>
      <c r="R74" s="88">
        <v>0</v>
      </c>
      <c r="S74" s="116">
        <v>0</v>
      </c>
      <c r="W74">
        <v>4.79</v>
      </c>
      <c r="X74">
        <v>6.23</v>
      </c>
      <c r="Y74">
        <v>222.02</v>
      </c>
      <c r="Z74">
        <v>12.46</v>
      </c>
      <c r="AA74">
        <v>0</v>
      </c>
      <c r="AB74">
        <v>40</v>
      </c>
      <c r="AC74">
        <v>0.6</v>
      </c>
      <c r="AD74">
        <v>51.25</v>
      </c>
      <c r="AE74">
        <v>73.78</v>
      </c>
      <c r="AF74">
        <v>2.2000000000000002</v>
      </c>
      <c r="AG74">
        <v>60</v>
      </c>
      <c r="AH74">
        <v>12.46</v>
      </c>
      <c r="AI74">
        <v>10</v>
      </c>
      <c r="AJ74">
        <v>0</v>
      </c>
      <c r="AK74">
        <v>0</v>
      </c>
      <c r="AL74">
        <v>28.75</v>
      </c>
      <c r="AM74">
        <v>0</v>
      </c>
      <c r="AN74">
        <v>7.67</v>
      </c>
      <c r="AO74">
        <v>0</v>
      </c>
      <c r="AP74">
        <v>20</v>
      </c>
      <c r="AQ74">
        <v>79.290000000000006</v>
      </c>
      <c r="AR74">
        <v>17.18</v>
      </c>
      <c r="AS74">
        <v>50</v>
      </c>
      <c r="AT74">
        <v>1.4</v>
      </c>
      <c r="AU74">
        <v>0.32</v>
      </c>
      <c r="AV74">
        <v>0.2</v>
      </c>
      <c r="AW74">
        <v>0.52</v>
      </c>
      <c r="AX74">
        <v>0.32</v>
      </c>
      <c r="AY74">
        <v>0.3</v>
      </c>
      <c r="AZ74">
        <v>0.4</v>
      </c>
      <c r="BA74">
        <v>0.45</v>
      </c>
      <c r="BB74">
        <v>0.5</v>
      </c>
      <c r="BC74">
        <v>0.36</v>
      </c>
    </row>
    <row r="75" spans="7:55">
      <c r="G75" t="s">
        <v>117</v>
      </c>
      <c r="H75" s="115">
        <v>136.33000000000001</v>
      </c>
      <c r="I75" s="88">
        <v>0.4</v>
      </c>
      <c r="J75" s="88">
        <v>2.52</v>
      </c>
      <c r="K75" s="88">
        <v>0</v>
      </c>
      <c r="L75" s="88">
        <v>12.46</v>
      </c>
      <c r="M75" s="116">
        <v>0</v>
      </c>
      <c r="N75" s="115">
        <v>104.59</v>
      </c>
      <c r="O75" s="88">
        <v>197.18</v>
      </c>
      <c r="P75" s="88">
        <v>0</v>
      </c>
      <c r="Q75" s="88">
        <v>0</v>
      </c>
      <c r="R75" s="88">
        <v>0</v>
      </c>
      <c r="S75" s="116">
        <v>0</v>
      </c>
      <c r="W75">
        <v>4.79</v>
      </c>
      <c r="X75">
        <v>6.23</v>
      </c>
      <c r="Y75">
        <v>0</v>
      </c>
      <c r="Z75">
        <v>12.46</v>
      </c>
      <c r="AA75">
        <v>0</v>
      </c>
      <c r="AB75">
        <v>40</v>
      </c>
      <c r="AC75">
        <v>0</v>
      </c>
      <c r="AD75">
        <v>51.25</v>
      </c>
      <c r="AE75">
        <v>73.78</v>
      </c>
      <c r="AF75">
        <v>2.2000000000000002</v>
      </c>
      <c r="AG75">
        <v>60</v>
      </c>
      <c r="AH75">
        <v>12.46</v>
      </c>
      <c r="AI75">
        <v>10</v>
      </c>
      <c r="AJ75">
        <v>53.34</v>
      </c>
      <c r="AK75">
        <v>0</v>
      </c>
      <c r="AL75">
        <v>28.75</v>
      </c>
      <c r="AM75">
        <v>0</v>
      </c>
      <c r="AN75">
        <v>7.67</v>
      </c>
      <c r="AO75">
        <v>0</v>
      </c>
      <c r="AP75">
        <v>20</v>
      </c>
      <c r="AQ75">
        <v>0</v>
      </c>
      <c r="AR75">
        <v>17.18</v>
      </c>
      <c r="AS75">
        <v>50</v>
      </c>
      <c r="AT75">
        <v>0</v>
      </c>
      <c r="AU75">
        <v>0.32</v>
      </c>
      <c r="AV75">
        <v>0.2</v>
      </c>
      <c r="AW75">
        <v>0.52</v>
      </c>
      <c r="AX75">
        <v>0.32</v>
      </c>
      <c r="AY75">
        <v>0.3</v>
      </c>
      <c r="AZ75">
        <v>0.4</v>
      </c>
      <c r="BA75">
        <v>0.45</v>
      </c>
      <c r="BB75">
        <v>0.5</v>
      </c>
      <c r="BC75">
        <v>0.36</v>
      </c>
    </row>
    <row r="76" spans="7:55">
      <c r="G76" t="s">
        <v>118</v>
      </c>
      <c r="H76" s="115">
        <v>136.33000000000001</v>
      </c>
      <c r="I76" s="88">
        <v>0.4</v>
      </c>
      <c r="J76" s="88">
        <v>2.52</v>
      </c>
      <c r="K76" s="88">
        <v>0</v>
      </c>
      <c r="L76" s="88">
        <v>12.46</v>
      </c>
      <c r="M76" s="116">
        <v>0</v>
      </c>
      <c r="N76" s="115">
        <v>104.59</v>
      </c>
      <c r="O76" s="88">
        <v>197.18</v>
      </c>
      <c r="P76" s="88">
        <v>0</v>
      </c>
      <c r="Q76" s="88">
        <v>0</v>
      </c>
      <c r="R76" s="88">
        <v>0</v>
      </c>
      <c r="S76" s="116">
        <v>0</v>
      </c>
      <c r="W76">
        <v>4.79</v>
      </c>
      <c r="X76">
        <v>6.23</v>
      </c>
      <c r="Y76">
        <v>0</v>
      </c>
      <c r="Z76">
        <v>12.46</v>
      </c>
      <c r="AA76">
        <v>0</v>
      </c>
      <c r="AB76">
        <v>40</v>
      </c>
      <c r="AC76">
        <v>0</v>
      </c>
      <c r="AD76">
        <v>51.25</v>
      </c>
      <c r="AE76">
        <v>73.78</v>
      </c>
      <c r="AF76">
        <v>2.2000000000000002</v>
      </c>
      <c r="AG76">
        <v>60</v>
      </c>
      <c r="AH76">
        <v>12.46</v>
      </c>
      <c r="AI76">
        <v>10</v>
      </c>
      <c r="AJ76">
        <v>53.34</v>
      </c>
      <c r="AK76">
        <v>0</v>
      </c>
      <c r="AL76">
        <v>28.75</v>
      </c>
      <c r="AM76">
        <v>0</v>
      </c>
      <c r="AN76">
        <v>7.67</v>
      </c>
      <c r="AO76">
        <v>0</v>
      </c>
      <c r="AP76">
        <v>20</v>
      </c>
      <c r="AQ76">
        <v>0</v>
      </c>
      <c r="AR76">
        <v>17.18</v>
      </c>
      <c r="AS76">
        <v>50</v>
      </c>
      <c r="AT76">
        <v>0</v>
      </c>
      <c r="AU76">
        <v>0.32</v>
      </c>
      <c r="AV76">
        <v>0.2</v>
      </c>
      <c r="AW76">
        <v>0.52</v>
      </c>
      <c r="AX76">
        <v>0.32</v>
      </c>
      <c r="AY76">
        <v>0.3</v>
      </c>
      <c r="AZ76">
        <v>0.4</v>
      </c>
      <c r="BA76">
        <v>0.45</v>
      </c>
      <c r="BB76">
        <v>0.5</v>
      </c>
      <c r="BC76">
        <v>0.36</v>
      </c>
    </row>
    <row r="77" spans="7:55">
      <c r="G77" t="s">
        <v>119</v>
      </c>
      <c r="H77" s="115">
        <v>136.33000000000001</v>
      </c>
      <c r="I77" s="88">
        <v>0.4</v>
      </c>
      <c r="J77" s="88">
        <v>2.52</v>
      </c>
      <c r="K77" s="88">
        <v>0</v>
      </c>
      <c r="L77" s="88">
        <v>12.46</v>
      </c>
      <c r="M77" s="116">
        <v>0</v>
      </c>
      <c r="N77" s="115">
        <v>104.59</v>
      </c>
      <c r="O77" s="88">
        <v>197.18</v>
      </c>
      <c r="P77" s="88">
        <v>0</v>
      </c>
      <c r="Q77" s="88">
        <v>0</v>
      </c>
      <c r="R77" s="88">
        <v>0</v>
      </c>
      <c r="S77" s="116">
        <v>0</v>
      </c>
      <c r="W77">
        <v>4.79</v>
      </c>
      <c r="X77">
        <v>6.23</v>
      </c>
      <c r="Y77">
        <v>0</v>
      </c>
      <c r="Z77">
        <v>12.46</v>
      </c>
      <c r="AA77">
        <v>0</v>
      </c>
      <c r="AB77">
        <v>40</v>
      </c>
      <c r="AC77">
        <v>0</v>
      </c>
      <c r="AD77">
        <v>51.25</v>
      </c>
      <c r="AE77">
        <v>73.78</v>
      </c>
      <c r="AF77">
        <v>2.2000000000000002</v>
      </c>
      <c r="AG77">
        <v>60</v>
      </c>
      <c r="AH77">
        <v>12.46</v>
      </c>
      <c r="AI77">
        <v>10</v>
      </c>
      <c r="AJ77">
        <v>53.34</v>
      </c>
      <c r="AK77">
        <v>0</v>
      </c>
      <c r="AL77">
        <v>28.75</v>
      </c>
      <c r="AM77">
        <v>0</v>
      </c>
      <c r="AN77">
        <v>7.67</v>
      </c>
      <c r="AO77">
        <v>0</v>
      </c>
      <c r="AP77">
        <v>20</v>
      </c>
      <c r="AQ77">
        <v>0</v>
      </c>
      <c r="AR77">
        <v>17.18</v>
      </c>
      <c r="AS77">
        <v>50</v>
      </c>
      <c r="AT77">
        <v>0</v>
      </c>
      <c r="AU77">
        <v>0.32</v>
      </c>
      <c r="AV77">
        <v>0.2</v>
      </c>
      <c r="AW77">
        <v>0.52</v>
      </c>
      <c r="AX77">
        <v>0.32</v>
      </c>
      <c r="AY77">
        <v>0.3</v>
      </c>
      <c r="AZ77">
        <v>0.4</v>
      </c>
      <c r="BA77">
        <v>0.45</v>
      </c>
      <c r="BB77">
        <v>0.5</v>
      </c>
      <c r="BC77">
        <v>0.36</v>
      </c>
    </row>
    <row r="78" spans="7:55">
      <c r="G78" t="s">
        <v>120</v>
      </c>
      <c r="H78" s="115">
        <v>136.33000000000001</v>
      </c>
      <c r="I78" s="88">
        <v>0.4</v>
      </c>
      <c r="J78" s="88">
        <v>2.52</v>
      </c>
      <c r="K78" s="88">
        <v>0</v>
      </c>
      <c r="L78" s="88">
        <v>12.46</v>
      </c>
      <c r="M78" s="116">
        <v>0</v>
      </c>
      <c r="N78" s="115">
        <v>104.59</v>
      </c>
      <c r="O78" s="88">
        <v>197.18</v>
      </c>
      <c r="P78" s="88">
        <v>0</v>
      </c>
      <c r="Q78" s="88">
        <v>0</v>
      </c>
      <c r="R78" s="88">
        <v>0</v>
      </c>
      <c r="S78" s="116">
        <v>0</v>
      </c>
      <c r="W78">
        <v>4.79</v>
      </c>
      <c r="X78">
        <v>6.23</v>
      </c>
      <c r="Y78">
        <v>0</v>
      </c>
      <c r="Z78">
        <v>12.46</v>
      </c>
      <c r="AA78">
        <v>0</v>
      </c>
      <c r="AB78">
        <v>40</v>
      </c>
      <c r="AC78">
        <v>0</v>
      </c>
      <c r="AD78">
        <v>51.25</v>
      </c>
      <c r="AE78">
        <v>73.78</v>
      </c>
      <c r="AF78">
        <v>2.2000000000000002</v>
      </c>
      <c r="AG78">
        <v>60</v>
      </c>
      <c r="AH78">
        <v>12.46</v>
      </c>
      <c r="AI78">
        <v>10</v>
      </c>
      <c r="AJ78">
        <v>53.34</v>
      </c>
      <c r="AK78">
        <v>0</v>
      </c>
      <c r="AL78">
        <v>28.75</v>
      </c>
      <c r="AM78">
        <v>0</v>
      </c>
      <c r="AN78">
        <v>7.67</v>
      </c>
      <c r="AO78">
        <v>0</v>
      </c>
      <c r="AP78">
        <v>20</v>
      </c>
      <c r="AQ78">
        <v>0</v>
      </c>
      <c r="AR78">
        <v>17.18</v>
      </c>
      <c r="AS78">
        <v>50</v>
      </c>
      <c r="AT78">
        <v>0</v>
      </c>
      <c r="AU78">
        <v>0.32</v>
      </c>
      <c r="AV78">
        <v>0.2</v>
      </c>
      <c r="AW78">
        <v>0.52</v>
      </c>
      <c r="AX78">
        <v>0.32</v>
      </c>
      <c r="AY78">
        <v>0.3</v>
      </c>
      <c r="AZ78">
        <v>0.4</v>
      </c>
      <c r="BA78">
        <v>0.45</v>
      </c>
      <c r="BB78">
        <v>0.5</v>
      </c>
      <c r="BC78">
        <v>0.36</v>
      </c>
    </row>
    <row r="79" spans="7:55">
      <c r="G79" t="s">
        <v>121</v>
      </c>
      <c r="H79" s="115">
        <v>136.57000000000002</v>
      </c>
      <c r="I79" s="88">
        <v>0.43</v>
      </c>
      <c r="J79" s="88">
        <v>2.54</v>
      </c>
      <c r="K79" s="88">
        <v>0</v>
      </c>
      <c r="L79" s="88">
        <v>12.46</v>
      </c>
      <c r="M79" s="116">
        <v>0</v>
      </c>
      <c r="N79" s="115">
        <v>104.59</v>
      </c>
      <c r="O79" s="88">
        <v>197.18</v>
      </c>
      <c r="P79" s="88">
        <v>0</v>
      </c>
      <c r="Q79" s="88">
        <v>0</v>
      </c>
      <c r="R79" s="88">
        <v>0</v>
      </c>
      <c r="S79" s="116">
        <v>0</v>
      </c>
      <c r="W79">
        <v>4.79</v>
      </c>
      <c r="X79">
        <v>6.23</v>
      </c>
      <c r="Y79">
        <v>0</v>
      </c>
      <c r="Z79">
        <v>12.46</v>
      </c>
      <c r="AA79">
        <v>0</v>
      </c>
      <c r="AB79">
        <v>40</v>
      </c>
      <c r="AC79">
        <v>0</v>
      </c>
      <c r="AD79">
        <v>51.25</v>
      </c>
      <c r="AE79">
        <v>73.78</v>
      </c>
      <c r="AF79">
        <v>2.2000000000000002</v>
      </c>
      <c r="AG79">
        <v>60</v>
      </c>
      <c r="AH79">
        <v>12.46</v>
      </c>
      <c r="AI79">
        <v>10</v>
      </c>
      <c r="AJ79">
        <v>53.34</v>
      </c>
      <c r="AK79">
        <v>0</v>
      </c>
      <c r="AL79">
        <v>28.75</v>
      </c>
      <c r="AM79">
        <v>0</v>
      </c>
      <c r="AN79">
        <v>7.67</v>
      </c>
      <c r="AO79">
        <v>0</v>
      </c>
      <c r="AP79">
        <v>20</v>
      </c>
      <c r="AQ79">
        <v>0</v>
      </c>
      <c r="AR79">
        <v>17.18</v>
      </c>
      <c r="AS79">
        <v>50</v>
      </c>
      <c r="AT79">
        <v>0</v>
      </c>
      <c r="AU79">
        <v>0.34</v>
      </c>
      <c r="AV79">
        <v>0.22</v>
      </c>
      <c r="AW79">
        <v>0.56999999999999995</v>
      </c>
      <c r="AX79">
        <v>0.34</v>
      </c>
      <c r="AY79">
        <v>0.33</v>
      </c>
      <c r="AZ79">
        <v>0.43</v>
      </c>
      <c r="BA79">
        <v>0.49</v>
      </c>
      <c r="BB79">
        <v>0.55000000000000004</v>
      </c>
      <c r="BC79">
        <v>0.39</v>
      </c>
    </row>
    <row r="80" spans="7:55">
      <c r="G80" t="s">
        <v>122</v>
      </c>
      <c r="H80" s="115">
        <v>136.57000000000002</v>
      </c>
      <c r="I80" s="88">
        <v>0.43</v>
      </c>
      <c r="J80" s="88">
        <v>2.54</v>
      </c>
      <c r="K80" s="88">
        <v>0</v>
      </c>
      <c r="L80" s="88">
        <v>12.46</v>
      </c>
      <c r="M80" s="116">
        <v>0</v>
      </c>
      <c r="N80" s="115">
        <v>104.59</v>
      </c>
      <c r="O80" s="88">
        <v>197.18</v>
      </c>
      <c r="P80" s="88">
        <v>0</v>
      </c>
      <c r="Q80" s="88">
        <v>0</v>
      </c>
      <c r="R80" s="88">
        <v>0</v>
      </c>
      <c r="S80" s="116">
        <v>0</v>
      </c>
      <c r="W80">
        <v>4.79</v>
      </c>
      <c r="X80">
        <v>6.23</v>
      </c>
      <c r="Y80">
        <v>0</v>
      </c>
      <c r="Z80">
        <v>12.46</v>
      </c>
      <c r="AA80">
        <v>0</v>
      </c>
      <c r="AB80">
        <v>40</v>
      </c>
      <c r="AC80">
        <v>0</v>
      </c>
      <c r="AD80">
        <v>51.25</v>
      </c>
      <c r="AE80">
        <v>73.78</v>
      </c>
      <c r="AF80">
        <v>2.2000000000000002</v>
      </c>
      <c r="AG80">
        <v>60</v>
      </c>
      <c r="AH80">
        <v>12.46</v>
      </c>
      <c r="AI80">
        <v>10</v>
      </c>
      <c r="AJ80">
        <v>53.34</v>
      </c>
      <c r="AK80">
        <v>0</v>
      </c>
      <c r="AL80">
        <v>28.75</v>
      </c>
      <c r="AM80">
        <v>0</v>
      </c>
      <c r="AN80">
        <v>7.67</v>
      </c>
      <c r="AO80">
        <v>0</v>
      </c>
      <c r="AP80">
        <v>20</v>
      </c>
      <c r="AQ80">
        <v>0</v>
      </c>
      <c r="AR80">
        <v>17.18</v>
      </c>
      <c r="AS80">
        <v>50</v>
      </c>
      <c r="AT80">
        <v>0</v>
      </c>
      <c r="AU80">
        <v>0.34</v>
      </c>
      <c r="AV80">
        <v>0.22</v>
      </c>
      <c r="AW80">
        <v>0.56999999999999995</v>
      </c>
      <c r="AX80">
        <v>0.34</v>
      </c>
      <c r="AY80">
        <v>0.33</v>
      </c>
      <c r="AZ80">
        <v>0.43</v>
      </c>
      <c r="BA80">
        <v>0.49</v>
      </c>
      <c r="BB80">
        <v>0.55000000000000004</v>
      </c>
      <c r="BC80">
        <v>0.39</v>
      </c>
    </row>
    <row r="81" spans="7:55">
      <c r="G81" t="s">
        <v>123</v>
      </c>
      <c r="H81" s="115">
        <v>136.57000000000002</v>
      </c>
      <c r="I81" s="88">
        <v>0.43</v>
      </c>
      <c r="J81" s="88">
        <v>2.54</v>
      </c>
      <c r="K81" s="88">
        <v>0</v>
      </c>
      <c r="L81" s="88">
        <v>12.46</v>
      </c>
      <c r="M81" s="116">
        <v>0</v>
      </c>
      <c r="N81" s="115">
        <v>104.59</v>
      </c>
      <c r="O81" s="88">
        <v>197.18</v>
      </c>
      <c r="P81" s="88">
        <v>0</v>
      </c>
      <c r="Q81" s="88">
        <v>0</v>
      </c>
      <c r="R81" s="88">
        <v>0</v>
      </c>
      <c r="S81" s="116">
        <v>0</v>
      </c>
      <c r="W81">
        <v>4.79</v>
      </c>
      <c r="X81">
        <v>6.23</v>
      </c>
      <c r="Y81">
        <v>0</v>
      </c>
      <c r="Z81">
        <v>12.46</v>
      </c>
      <c r="AA81">
        <v>0</v>
      </c>
      <c r="AB81">
        <v>40</v>
      </c>
      <c r="AC81">
        <v>0</v>
      </c>
      <c r="AD81">
        <v>51.25</v>
      </c>
      <c r="AE81">
        <v>73.78</v>
      </c>
      <c r="AF81">
        <v>2.2000000000000002</v>
      </c>
      <c r="AG81">
        <v>60</v>
      </c>
      <c r="AH81">
        <v>12.46</v>
      </c>
      <c r="AI81">
        <v>10</v>
      </c>
      <c r="AJ81">
        <v>53.34</v>
      </c>
      <c r="AK81">
        <v>0</v>
      </c>
      <c r="AL81">
        <v>28.75</v>
      </c>
      <c r="AM81">
        <v>0</v>
      </c>
      <c r="AN81">
        <v>7.67</v>
      </c>
      <c r="AO81">
        <v>0</v>
      </c>
      <c r="AP81">
        <v>20</v>
      </c>
      <c r="AQ81">
        <v>0</v>
      </c>
      <c r="AR81">
        <v>17.18</v>
      </c>
      <c r="AS81">
        <v>50</v>
      </c>
      <c r="AT81">
        <v>0</v>
      </c>
      <c r="AU81">
        <v>0.34</v>
      </c>
      <c r="AV81">
        <v>0.22</v>
      </c>
      <c r="AW81">
        <v>0.56999999999999995</v>
      </c>
      <c r="AX81">
        <v>0.34</v>
      </c>
      <c r="AY81">
        <v>0.33</v>
      </c>
      <c r="AZ81">
        <v>0.43</v>
      </c>
      <c r="BA81">
        <v>0.49</v>
      </c>
      <c r="BB81">
        <v>0.55000000000000004</v>
      </c>
      <c r="BC81">
        <v>0.39</v>
      </c>
    </row>
    <row r="82" spans="7:55">
      <c r="G82" t="s">
        <v>124</v>
      </c>
      <c r="H82" s="115">
        <v>62.790000000000006</v>
      </c>
      <c r="I82" s="88">
        <v>0.43</v>
      </c>
      <c r="J82" s="88">
        <v>2.54</v>
      </c>
      <c r="K82" s="88">
        <v>0</v>
      </c>
      <c r="L82" s="88">
        <v>12.46</v>
      </c>
      <c r="M82" s="116">
        <v>0</v>
      </c>
      <c r="N82" s="115">
        <v>104.59</v>
      </c>
      <c r="O82" s="88">
        <v>197.18</v>
      </c>
      <c r="P82" s="88">
        <v>0</v>
      </c>
      <c r="Q82" s="88">
        <v>0</v>
      </c>
      <c r="R82" s="88">
        <v>0</v>
      </c>
      <c r="S82" s="116">
        <v>0</v>
      </c>
      <c r="W82">
        <v>4.79</v>
      </c>
      <c r="X82">
        <v>6.23</v>
      </c>
      <c r="Y82">
        <v>0</v>
      </c>
      <c r="Z82">
        <v>12.46</v>
      </c>
      <c r="AA82">
        <v>0</v>
      </c>
      <c r="AB82">
        <v>40</v>
      </c>
      <c r="AC82">
        <v>0</v>
      </c>
      <c r="AD82">
        <v>51.25</v>
      </c>
      <c r="AE82">
        <v>0</v>
      </c>
      <c r="AF82">
        <v>2.2000000000000002</v>
      </c>
      <c r="AG82">
        <v>60</v>
      </c>
      <c r="AH82">
        <v>12.46</v>
      </c>
      <c r="AI82">
        <v>10</v>
      </c>
      <c r="AJ82">
        <v>53.34</v>
      </c>
      <c r="AK82">
        <v>0</v>
      </c>
      <c r="AL82">
        <v>28.75</v>
      </c>
      <c r="AM82">
        <v>0</v>
      </c>
      <c r="AN82">
        <v>7.67</v>
      </c>
      <c r="AO82">
        <v>0</v>
      </c>
      <c r="AP82">
        <v>20</v>
      </c>
      <c r="AQ82">
        <v>0</v>
      </c>
      <c r="AR82">
        <v>17.18</v>
      </c>
      <c r="AS82">
        <v>50</v>
      </c>
      <c r="AT82">
        <v>0</v>
      </c>
      <c r="AU82">
        <v>0.34</v>
      </c>
      <c r="AV82">
        <v>0.22</v>
      </c>
      <c r="AW82">
        <v>0.56999999999999995</v>
      </c>
      <c r="AX82">
        <v>0.34</v>
      </c>
      <c r="AY82">
        <v>0.33</v>
      </c>
      <c r="AZ82">
        <v>0.43</v>
      </c>
      <c r="BA82">
        <v>0.49</v>
      </c>
      <c r="BB82">
        <v>0.55000000000000004</v>
      </c>
      <c r="BC82">
        <v>0.39</v>
      </c>
    </row>
    <row r="83" spans="7:55">
      <c r="G83" t="s">
        <v>125</v>
      </c>
      <c r="H83" s="115">
        <v>34.030000000000008</v>
      </c>
      <c r="I83" s="88">
        <v>0.43</v>
      </c>
      <c r="J83" s="88">
        <v>2.54</v>
      </c>
      <c r="K83" s="88">
        <v>0</v>
      </c>
      <c r="L83" s="88">
        <v>12.46</v>
      </c>
      <c r="M83" s="116">
        <v>0</v>
      </c>
      <c r="N83" s="115">
        <v>104.59</v>
      </c>
      <c r="O83" s="88">
        <v>197.18</v>
      </c>
      <c r="P83" s="88">
        <v>0</v>
      </c>
      <c r="Q83" s="88">
        <v>0</v>
      </c>
      <c r="R83" s="88">
        <v>0</v>
      </c>
      <c r="S83" s="116">
        <v>0</v>
      </c>
      <c r="W83">
        <v>4.79</v>
      </c>
      <c r="X83">
        <v>6.23</v>
      </c>
      <c r="Y83">
        <v>0</v>
      </c>
      <c r="Z83">
        <v>12.46</v>
      </c>
      <c r="AA83">
        <v>0</v>
      </c>
      <c r="AB83">
        <v>40</v>
      </c>
      <c r="AC83">
        <v>0</v>
      </c>
      <c r="AD83">
        <v>51.25</v>
      </c>
      <c r="AE83">
        <v>0</v>
      </c>
      <c r="AF83">
        <v>2.2000000000000002</v>
      </c>
      <c r="AG83">
        <v>60</v>
      </c>
      <c r="AH83">
        <v>12.46</v>
      </c>
      <c r="AI83">
        <v>10</v>
      </c>
      <c r="AJ83">
        <v>53.34</v>
      </c>
      <c r="AK83">
        <v>0</v>
      </c>
      <c r="AL83">
        <v>0</v>
      </c>
      <c r="AM83">
        <v>0</v>
      </c>
      <c r="AN83">
        <v>7.67</v>
      </c>
      <c r="AO83">
        <v>0</v>
      </c>
      <c r="AP83">
        <v>20</v>
      </c>
      <c r="AQ83">
        <v>0</v>
      </c>
      <c r="AR83">
        <v>17.18</v>
      </c>
      <c r="AS83">
        <v>50</v>
      </c>
      <c r="AT83">
        <v>0</v>
      </c>
      <c r="AU83">
        <v>0.34</v>
      </c>
      <c r="AV83">
        <v>0.24</v>
      </c>
      <c r="AW83">
        <v>0.61</v>
      </c>
      <c r="AX83">
        <v>0.28000000000000003</v>
      </c>
      <c r="AY83">
        <v>0.35</v>
      </c>
      <c r="AZ83">
        <v>0.43</v>
      </c>
      <c r="BA83">
        <v>0.42</v>
      </c>
      <c r="BB83">
        <v>0.59</v>
      </c>
      <c r="BC83">
        <v>0.39</v>
      </c>
    </row>
    <row r="84" spans="7:55">
      <c r="G84" t="s">
        <v>126</v>
      </c>
      <c r="H84" s="115">
        <v>34.030000000000008</v>
      </c>
      <c r="I84" s="88">
        <v>0.43</v>
      </c>
      <c r="J84" s="88">
        <v>2.54</v>
      </c>
      <c r="K84" s="88">
        <v>0</v>
      </c>
      <c r="L84" s="88">
        <v>12.46</v>
      </c>
      <c r="M84" s="116">
        <v>0</v>
      </c>
      <c r="N84" s="115">
        <v>104.59</v>
      </c>
      <c r="O84" s="88">
        <v>197.18</v>
      </c>
      <c r="P84" s="88">
        <v>0</v>
      </c>
      <c r="Q84" s="88">
        <v>0</v>
      </c>
      <c r="R84" s="88">
        <v>0</v>
      </c>
      <c r="S84" s="116">
        <v>0</v>
      </c>
      <c r="W84">
        <v>4.79</v>
      </c>
      <c r="X84">
        <v>6.23</v>
      </c>
      <c r="Y84">
        <v>0</v>
      </c>
      <c r="Z84">
        <v>12.46</v>
      </c>
      <c r="AA84">
        <v>0</v>
      </c>
      <c r="AB84">
        <v>40</v>
      </c>
      <c r="AC84">
        <v>0</v>
      </c>
      <c r="AD84">
        <v>51.25</v>
      </c>
      <c r="AE84">
        <v>0</v>
      </c>
      <c r="AF84">
        <v>2.2000000000000002</v>
      </c>
      <c r="AG84">
        <v>60</v>
      </c>
      <c r="AH84">
        <v>12.46</v>
      </c>
      <c r="AI84">
        <v>10</v>
      </c>
      <c r="AJ84">
        <v>53.34</v>
      </c>
      <c r="AK84">
        <v>0</v>
      </c>
      <c r="AL84">
        <v>0</v>
      </c>
      <c r="AM84">
        <v>0</v>
      </c>
      <c r="AN84">
        <v>7.67</v>
      </c>
      <c r="AO84">
        <v>0</v>
      </c>
      <c r="AP84">
        <v>20</v>
      </c>
      <c r="AQ84">
        <v>0</v>
      </c>
      <c r="AR84">
        <v>17.18</v>
      </c>
      <c r="AS84">
        <v>50</v>
      </c>
      <c r="AT84">
        <v>0</v>
      </c>
      <c r="AU84">
        <v>0.34</v>
      </c>
      <c r="AV84">
        <v>0.24</v>
      </c>
      <c r="AW84">
        <v>0.61</v>
      </c>
      <c r="AX84">
        <v>0.28000000000000003</v>
      </c>
      <c r="AY84">
        <v>0.35</v>
      </c>
      <c r="AZ84">
        <v>0.43</v>
      </c>
      <c r="BA84">
        <v>0.42</v>
      </c>
      <c r="BB84">
        <v>0.59</v>
      </c>
      <c r="BC84">
        <v>0.39</v>
      </c>
    </row>
    <row r="85" spans="7:55">
      <c r="G85" t="s">
        <v>127</v>
      </c>
      <c r="H85" s="115">
        <v>34.030000000000008</v>
      </c>
      <c r="I85" s="88">
        <v>0.43</v>
      </c>
      <c r="J85" s="88">
        <v>2.54</v>
      </c>
      <c r="K85" s="88">
        <v>0</v>
      </c>
      <c r="L85" s="88">
        <v>12.46</v>
      </c>
      <c r="M85" s="116">
        <v>0</v>
      </c>
      <c r="N85" s="115">
        <v>104.59</v>
      </c>
      <c r="O85" s="88">
        <v>197.18</v>
      </c>
      <c r="P85" s="88">
        <v>0</v>
      </c>
      <c r="Q85" s="88">
        <v>0</v>
      </c>
      <c r="R85" s="88">
        <v>0</v>
      </c>
      <c r="S85" s="116">
        <v>0</v>
      </c>
      <c r="W85">
        <v>4.79</v>
      </c>
      <c r="X85">
        <v>6.23</v>
      </c>
      <c r="Y85">
        <v>0</v>
      </c>
      <c r="Z85">
        <v>12.46</v>
      </c>
      <c r="AA85">
        <v>0</v>
      </c>
      <c r="AB85">
        <v>40</v>
      </c>
      <c r="AC85">
        <v>0</v>
      </c>
      <c r="AD85">
        <v>51.25</v>
      </c>
      <c r="AE85">
        <v>0</v>
      </c>
      <c r="AF85">
        <v>2.2000000000000002</v>
      </c>
      <c r="AG85">
        <v>60</v>
      </c>
      <c r="AH85">
        <v>12.46</v>
      </c>
      <c r="AI85">
        <v>10</v>
      </c>
      <c r="AJ85">
        <v>53.34</v>
      </c>
      <c r="AK85">
        <v>0</v>
      </c>
      <c r="AL85">
        <v>0</v>
      </c>
      <c r="AM85">
        <v>0</v>
      </c>
      <c r="AN85">
        <v>7.67</v>
      </c>
      <c r="AO85">
        <v>0</v>
      </c>
      <c r="AP85">
        <v>20</v>
      </c>
      <c r="AQ85">
        <v>0</v>
      </c>
      <c r="AR85">
        <v>17.18</v>
      </c>
      <c r="AS85">
        <v>50</v>
      </c>
      <c r="AT85">
        <v>0</v>
      </c>
      <c r="AU85">
        <v>0.34</v>
      </c>
      <c r="AV85">
        <v>0.24</v>
      </c>
      <c r="AW85">
        <v>0.61</v>
      </c>
      <c r="AX85">
        <v>0.28000000000000003</v>
      </c>
      <c r="AY85">
        <v>0.35</v>
      </c>
      <c r="AZ85">
        <v>0.43</v>
      </c>
      <c r="BA85">
        <v>0.42</v>
      </c>
      <c r="BB85">
        <v>0.59</v>
      </c>
      <c r="BC85">
        <v>0.39</v>
      </c>
    </row>
    <row r="86" spans="7:55">
      <c r="G86" t="s">
        <v>128</v>
      </c>
      <c r="H86" s="115">
        <v>34.030000000000008</v>
      </c>
      <c r="I86" s="88">
        <v>0.43</v>
      </c>
      <c r="J86" s="88">
        <v>2.54</v>
      </c>
      <c r="K86" s="88">
        <v>0</v>
      </c>
      <c r="L86" s="88">
        <v>12.46</v>
      </c>
      <c r="M86" s="116">
        <v>0</v>
      </c>
      <c r="N86" s="115">
        <v>104.59</v>
      </c>
      <c r="O86" s="88">
        <v>197.18</v>
      </c>
      <c r="P86" s="88">
        <v>0</v>
      </c>
      <c r="Q86" s="88">
        <v>0</v>
      </c>
      <c r="R86" s="88">
        <v>0</v>
      </c>
      <c r="S86" s="116">
        <v>0</v>
      </c>
      <c r="W86">
        <v>4.79</v>
      </c>
      <c r="X86">
        <v>6.23</v>
      </c>
      <c r="Y86">
        <v>0</v>
      </c>
      <c r="Z86">
        <v>12.46</v>
      </c>
      <c r="AA86">
        <v>0</v>
      </c>
      <c r="AB86">
        <v>40</v>
      </c>
      <c r="AC86">
        <v>0</v>
      </c>
      <c r="AD86">
        <v>51.25</v>
      </c>
      <c r="AE86">
        <v>0</v>
      </c>
      <c r="AF86">
        <v>2.2000000000000002</v>
      </c>
      <c r="AG86">
        <v>60</v>
      </c>
      <c r="AH86">
        <v>12.46</v>
      </c>
      <c r="AI86">
        <v>10</v>
      </c>
      <c r="AJ86">
        <v>53.34</v>
      </c>
      <c r="AK86">
        <v>0</v>
      </c>
      <c r="AL86">
        <v>0</v>
      </c>
      <c r="AM86">
        <v>0</v>
      </c>
      <c r="AN86">
        <v>7.67</v>
      </c>
      <c r="AO86">
        <v>0</v>
      </c>
      <c r="AP86">
        <v>20</v>
      </c>
      <c r="AQ86">
        <v>0</v>
      </c>
      <c r="AR86">
        <v>17.18</v>
      </c>
      <c r="AS86">
        <v>50</v>
      </c>
      <c r="AT86">
        <v>0</v>
      </c>
      <c r="AU86">
        <v>0.34</v>
      </c>
      <c r="AV86">
        <v>0.24</v>
      </c>
      <c r="AW86">
        <v>0.61</v>
      </c>
      <c r="AX86">
        <v>0.28000000000000003</v>
      </c>
      <c r="AY86">
        <v>0.35</v>
      </c>
      <c r="AZ86">
        <v>0.43</v>
      </c>
      <c r="BA86">
        <v>0.42</v>
      </c>
      <c r="BB86">
        <v>0.59</v>
      </c>
      <c r="BC86">
        <v>0.39</v>
      </c>
    </row>
    <row r="87" spans="7:55">
      <c r="G87" t="s">
        <v>129</v>
      </c>
      <c r="H87" s="115">
        <v>129.87999999999997</v>
      </c>
      <c r="I87" s="88">
        <v>0.35</v>
      </c>
      <c r="J87" s="88">
        <v>2.58</v>
      </c>
      <c r="K87" s="88">
        <v>0</v>
      </c>
      <c r="L87" s="88">
        <v>12.46</v>
      </c>
      <c r="M87" s="116">
        <v>0</v>
      </c>
      <c r="N87" s="115">
        <v>104.59</v>
      </c>
      <c r="O87" s="88">
        <v>197.18</v>
      </c>
      <c r="P87" s="88">
        <v>0</v>
      </c>
      <c r="Q87" s="88">
        <v>0</v>
      </c>
      <c r="R87" s="88">
        <v>0</v>
      </c>
      <c r="S87" s="116">
        <v>0</v>
      </c>
      <c r="W87">
        <v>4.79</v>
      </c>
      <c r="X87">
        <v>6.23</v>
      </c>
      <c r="Y87">
        <v>0</v>
      </c>
      <c r="Z87">
        <v>12.46</v>
      </c>
      <c r="AA87">
        <v>0</v>
      </c>
      <c r="AB87">
        <v>40</v>
      </c>
      <c r="AC87">
        <v>0</v>
      </c>
      <c r="AD87">
        <v>51.25</v>
      </c>
      <c r="AE87">
        <v>0</v>
      </c>
      <c r="AF87">
        <v>2.2000000000000002</v>
      </c>
      <c r="AG87">
        <v>60</v>
      </c>
      <c r="AH87">
        <v>12.46</v>
      </c>
      <c r="AI87">
        <v>10</v>
      </c>
      <c r="AJ87">
        <v>53.34</v>
      </c>
      <c r="AK87">
        <v>95.82</v>
      </c>
      <c r="AL87">
        <v>0</v>
      </c>
      <c r="AM87">
        <v>0</v>
      </c>
      <c r="AN87">
        <v>7.67</v>
      </c>
      <c r="AO87">
        <v>0</v>
      </c>
      <c r="AP87">
        <v>20</v>
      </c>
      <c r="AQ87">
        <v>0</v>
      </c>
      <c r="AR87">
        <v>17.18</v>
      </c>
      <c r="AS87">
        <v>50</v>
      </c>
      <c r="AT87">
        <v>0</v>
      </c>
      <c r="AU87">
        <v>0.38</v>
      </c>
      <c r="AV87">
        <v>0.24</v>
      </c>
      <c r="AW87">
        <v>0.61</v>
      </c>
      <c r="AX87">
        <v>0.28000000000000003</v>
      </c>
      <c r="AY87">
        <v>0.35</v>
      </c>
      <c r="AZ87">
        <v>0.35</v>
      </c>
      <c r="BA87">
        <v>0.42</v>
      </c>
      <c r="BB87">
        <v>0.59</v>
      </c>
      <c r="BC87">
        <v>0.42</v>
      </c>
    </row>
    <row r="88" spans="7:55">
      <c r="G88" t="s">
        <v>130</v>
      </c>
      <c r="H88" s="115">
        <v>129.87999999999997</v>
      </c>
      <c r="I88" s="88">
        <v>0.35</v>
      </c>
      <c r="J88" s="88">
        <v>2.58</v>
      </c>
      <c r="K88" s="88">
        <v>0</v>
      </c>
      <c r="L88" s="88">
        <v>12.46</v>
      </c>
      <c r="M88" s="116">
        <v>0</v>
      </c>
      <c r="N88" s="115">
        <v>104.59</v>
      </c>
      <c r="O88" s="88">
        <v>197.18</v>
      </c>
      <c r="P88" s="88">
        <v>0</v>
      </c>
      <c r="Q88" s="88">
        <v>0</v>
      </c>
      <c r="R88" s="88">
        <v>0</v>
      </c>
      <c r="S88" s="116">
        <v>0</v>
      </c>
      <c r="W88">
        <v>4.79</v>
      </c>
      <c r="X88">
        <v>6.23</v>
      </c>
      <c r="Y88">
        <v>0</v>
      </c>
      <c r="Z88">
        <v>12.46</v>
      </c>
      <c r="AA88">
        <v>0</v>
      </c>
      <c r="AB88">
        <v>40</v>
      </c>
      <c r="AC88">
        <v>0</v>
      </c>
      <c r="AD88">
        <v>51.25</v>
      </c>
      <c r="AE88">
        <v>0</v>
      </c>
      <c r="AF88">
        <v>2.2000000000000002</v>
      </c>
      <c r="AG88">
        <v>60</v>
      </c>
      <c r="AH88">
        <v>12.46</v>
      </c>
      <c r="AI88">
        <v>10</v>
      </c>
      <c r="AJ88">
        <v>53.34</v>
      </c>
      <c r="AK88">
        <v>95.82</v>
      </c>
      <c r="AL88">
        <v>0</v>
      </c>
      <c r="AM88">
        <v>0</v>
      </c>
      <c r="AN88">
        <v>7.67</v>
      </c>
      <c r="AO88">
        <v>0</v>
      </c>
      <c r="AP88">
        <v>20</v>
      </c>
      <c r="AQ88">
        <v>0</v>
      </c>
      <c r="AR88">
        <v>17.18</v>
      </c>
      <c r="AS88">
        <v>50</v>
      </c>
      <c r="AT88">
        <v>0</v>
      </c>
      <c r="AU88">
        <v>0.38</v>
      </c>
      <c r="AV88">
        <v>0.24</v>
      </c>
      <c r="AW88">
        <v>0.61</v>
      </c>
      <c r="AX88">
        <v>0.28000000000000003</v>
      </c>
      <c r="AY88">
        <v>0.35</v>
      </c>
      <c r="AZ88">
        <v>0.35</v>
      </c>
      <c r="BA88">
        <v>0.42</v>
      </c>
      <c r="BB88">
        <v>0.59</v>
      </c>
      <c r="BC88">
        <v>0.42</v>
      </c>
    </row>
    <row r="89" spans="7:55">
      <c r="G89" t="s">
        <v>131</v>
      </c>
      <c r="H89" s="115">
        <v>129.87999999999997</v>
      </c>
      <c r="I89" s="88">
        <v>0.35</v>
      </c>
      <c r="J89" s="88">
        <v>2.58</v>
      </c>
      <c r="K89" s="88">
        <v>0</v>
      </c>
      <c r="L89" s="88">
        <v>12.46</v>
      </c>
      <c r="M89" s="116">
        <v>0</v>
      </c>
      <c r="N89" s="115">
        <v>104.59</v>
      </c>
      <c r="O89" s="88">
        <v>197.18</v>
      </c>
      <c r="P89" s="88">
        <v>0</v>
      </c>
      <c r="Q89" s="88">
        <v>0</v>
      </c>
      <c r="R89" s="88">
        <v>0</v>
      </c>
      <c r="S89" s="116">
        <v>0</v>
      </c>
      <c r="W89">
        <v>4.79</v>
      </c>
      <c r="X89">
        <v>6.23</v>
      </c>
      <c r="Y89">
        <v>0</v>
      </c>
      <c r="Z89">
        <v>12.46</v>
      </c>
      <c r="AA89">
        <v>0</v>
      </c>
      <c r="AB89">
        <v>40</v>
      </c>
      <c r="AC89">
        <v>0</v>
      </c>
      <c r="AD89">
        <v>51.25</v>
      </c>
      <c r="AE89">
        <v>0</v>
      </c>
      <c r="AF89">
        <v>2.2000000000000002</v>
      </c>
      <c r="AG89">
        <v>60</v>
      </c>
      <c r="AH89">
        <v>12.46</v>
      </c>
      <c r="AI89">
        <v>10</v>
      </c>
      <c r="AJ89">
        <v>53.34</v>
      </c>
      <c r="AK89">
        <v>95.82</v>
      </c>
      <c r="AL89">
        <v>0</v>
      </c>
      <c r="AM89">
        <v>0</v>
      </c>
      <c r="AN89">
        <v>7.67</v>
      </c>
      <c r="AO89">
        <v>0</v>
      </c>
      <c r="AP89">
        <v>20</v>
      </c>
      <c r="AQ89">
        <v>0</v>
      </c>
      <c r="AR89">
        <v>17.18</v>
      </c>
      <c r="AS89">
        <v>50</v>
      </c>
      <c r="AT89">
        <v>0</v>
      </c>
      <c r="AU89">
        <v>0.38</v>
      </c>
      <c r="AV89">
        <v>0.24</v>
      </c>
      <c r="AW89">
        <v>0.61</v>
      </c>
      <c r="AX89">
        <v>0.28000000000000003</v>
      </c>
      <c r="AY89">
        <v>0.35</v>
      </c>
      <c r="AZ89">
        <v>0.35</v>
      </c>
      <c r="BA89">
        <v>0.42</v>
      </c>
      <c r="BB89">
        <v>0.59</v>
      </c>
      <c r="BC89">
        <v>0.42</v>
      </c>
    </row>
    <row r="90" spans="7:55">
      <c r="G90" t="s">
        <v>132</v>
      </c>
      <c r="H90" s="115">
        <v>81.97</v>
      </c>
      <c r="I90" s="88">
        <v>0.35</v>
      </c>
      <c r="J90" s="88">
        <v>2.58</v>
      </c>
      <c r="K90" s="88">
        <v>0</v>
      </c>
      <c r="L90" s="88">
        <v>12.46</v>
      </c>
      <c r="M90" s="116">
        <v>0</v>
      </c>
      <c r="N90" s="115">
        <v>104.59</v>
      </c>
      <c r="O90" s="88">
        <v>197.18</v>
      </c>
      <c r="P90" s="88">
        <v>0</v>
      </c>
      <c r="Q90" s="88">
        <v>0</v>
      </c>
      <c r="R90" s="88">
        <v>0</v>
      </c>
      <c r="S90" s="116">
        <v>0</v>
      </c>
      <c r="W90">
        <v>4.79</v>
      </c>
      <c r="X90">
        <v>6.23</v>
      </c>
      <c r="Y90">
        <v>0</v>
      </c>
      <c r="Z90">
        <v>12.46</v>
      </c>
      <c r="AA90">
        <v>0</v>
      </c>
      <c r="AB90">
        <v>40</v>
      </c>
      <c r="AC90">
        <v>0</v>
      </c>
      <c r="AD90">
        <v>51.25</v>
      </c>
      <c r="AE90">
        <v>0</v>
      </c>
      <c r="AF90">
        <v>2.2000000000000002</v>
      </c>
      <c r="AG90">
        <v>60</v>
      </c>
      <c r="AH90">
        <v>12.46</v>
      </c>
      <c r="AI90">
        <v>10</v>
      </c>
      <c r="AJ90">
        <v>53.34</v>
      </c>
      <c r="AK90">
        <v>47.91</v>
      </c>
      <c r="AL90">
        <v>0</v>
      </c>
      <c r="AM90">
        <v>0</v>
      </c>
      <c r="AN90">
        <v>7.67</v>
      </c>
      <c r="AO90">
        <v>0</v>
      </c>
      <c r="AP90">
        <v>20</v>
      </c>
      <c r="AQ90">
        <v>0</v>
      </c>
      <c r="AR90">
        <v>17.18</v>
      </c>
      <c r="AS90">
        <v>50</v>
      </c>
      <c r="AT90">
        <v>0</v>
      </c>
      <c r="AU90">
        <v>0.38</v>
      </c>
      <c r="AV90">
        <v>0.24</v>
      </c>
      <c r="AW90">
        <v>0.61</v>
      </c>
      <c r="AX90">
        <v>0.28000000000000003</v>
      </c>
      <c r="AY90">
        <v>0.35</v>
      </c>
      <c r="AZ90">
        <v>0.35</v>
      </c>
      <c r="BA90">
        <v>0.42</v>
      </c>
      <c r="BB90">
        <v>0.59</v>
      </c>
      <c r="BC90">
        <v>0.42</v>
      </c>
    </row>
    <row r="91" spans="7:55">
      <c r="G91" t="s">
        <v>133</v>
      </c>
      <c r="H91" s="115">
        <v>2.9099999999999997</v>
      </c>
      <c r="I91" s="88">
        <v>0.35</v>
      </c>
      <c r="J91" s="88">
        <v>2.58</v>
      </c>
      <c r="K91" s="88">
        <v>0</v>
      </c>
      <c r="L91" s="88">
        <v>12.46</v>
      </c>
      <c r="M91" s="116">
        <v>0</v>
      </c>
      <c r="N91" s="115">
        <v>104.59</v>
      </c>
      <c r="O91" s="88">
        <v>197.18</v>
      </c>
      <c r="P91" s="88">
        <v>0</v>
      </c>
      <c r="Q91" s="88">
        <v>0</v>
      </c>
      <c r="R91" s="88">
        <v>0</v>
      </c>
      <c r="S91" s="116">
        <v>0</v>
      </c>
      <c r="W91">
        <v>4.79</v>
      </c>
      <c r="X91">
        <v>0</v>
      </c>
      <c r="Y91">
        <v>0</v>
      </c>
      <c r="Z91">
        <v>0</v>
      </c>
      <c r="AA91">
        <v>0</v>
      </c>
      <c r="AB91">
        <v>40</v>
      </c>
      <c r="AC91">
        <v>0</v>
      </c>
      <c r="AD91">
        <v>51.25</v>
      </c>
      <c r="AE91">
        <v>0</v>
      </c>
      <c r="AF91">
        <v>2.2000000000000002</v>
      </c>
      <c r="AG91">
        <v>60</v>
      </c>
      <c r="AH91">
        <v>0</v>
      </c>
      <c r="AI91">
        <v>10</v>
      </c>
      <c r="AJ91">
        <v>53.34</v>
      </c>
      <c r="AK91">
        <v>0</v>
      </c>
      <c r="AL91">
        <v>0</v>
      </c>
      <c r="AM91">
        <v>0</v>
      </c>
      <c r="AN91">
        <v>7.67</v>
      </c>
      <c r="AO91">
        <v>0</v>
      </c>
      <c r="AP91">
        <v>20</v>
      </c>
      <c r="AQ91">
        <v>0</v>
      </c>
      <c r="AR91">
        <v>17.18</v>
      </c>
      <c r="AS91">
        <v>50</v>
      </c>
      <c r="AT91">
        <v>0</v>
      </c>
      <c r="AU91">
        <v>0.38</v>
      </c>
      <c r="AV91">
        <v>0.24</v>
      </c>
      <c r="AW91">
        <v>0.61</v>
      </c>
      <c r="AX91">
        <v>0.28000000000000003</v>
      </c>
      <c r="AY91">
        <v>0.35</v>
      </c>
      <c r="AZ91">
        <v>0.35</v>
      </c>
      <c r="BA91">
        <v>0.42</v>
      </c>
      <c r="BB91">
        <v>0.59</v>
      </c>
      <c r="BC91">
        <v>0.42</v>
      </c>
    </row>
    <row r="92" spans="7:55">
      <c r="G92" t="s">
        <v>134</v>
      </c>
      <c r="H92" s="115">
        <v>2.9099999999999997</v>
      </c>
      <c r="I92" s="88">
        <v>0.35</v>
      </c>
      <c r="J92" s="88">
        <v>2.58</v>
      </c>
      <c r="K92" s="88">
        <v>0</v>
      </c>
      <c r="L92" s="88">
        <v>12.46</v>
      </c>
      <c r="M92" s="116">
        <v>0</v>
      </c>
      <c r="N92" s="115">
        <v>104.59</v>
      </c>
      <c r="O92" s="88">
        <v>197.18</v>
      </c>
      <c r="P92" s="88">
        <v>0</v>
      </c>
      <c r="Q92" s="88">
        <v>0</v>
      </c>
      <c r="R92" s="88">
        <v>0</v>
      </c>
      <c r="S92" s="116">
        <v>0</v>
      </c>
      <c r="W92">
        <v>4.79</v>
      </c>
      <c r="X92">
        <v>0</v>
      </c>
      <c r="Y92">
        <v>0</v>
      </c>
      <c r="Z92">
        <v>0</v>
      </c>
      <c r="AA92">
        <v>0</v>
      </c>
      <c r="AB92">
        <v>40</v>
      </c>
      <c r="AC92">
        <v>0</v>
      </c>
      <c r="AD92">
        <v>51.25</v>
      </c>
      <c r="AE92">
        <v>0</v>
      </c>
      <c r="AF92">
        <v>2.2000000000000002</v>
      </c>
      <c r="AG92">
        <v>60</v>
      </c>
      <c r="AH92">
        <v>0</v>
      </c>
      <c r="AI92">
        <v>10</v>
      </c>
      <c r="AJ92">
        <v>53.34</v>
      </c>
      <c r="AK92">
        <v>0</v>
      </c>
      <c r="AL92">
        <v>0</v>
      </c>
      <c r="AM92">
        <v>0</v>
      </c>
      <c r="AN92">
        <v>7.67</v>
      </c>
      <c r="AO92">
        <v>0</v>
      </c>
      <c r="AP92">
        <v>20</v>
      </c>
      <c r="AQ92">
        <v>0</v>
      </c>
      <c r="AR92">
        <v>17.18</v>
      </c>
      <c r="AS92">
        <v>50</v>
      </c>
      <c r="AT92">
        <v>0</v>
      </c>
      <c r="AU92">
        <v>0.38</v>
      </c>
      <c r="AV92">
        <v>0.24</v>
      </c>
      <c r="AW92">
        <v>0.61</v>
      </c>
      <c r="AX92">
        <v>0.28000000000000003</v>
      </c>
      <c r="AY92">
        <v>0.35</v>
      </c>
      <c r="AZ92">
        <v>0.35</v>
      </c>
      <c r="BA92">
        <v>0.42</v>
      </c>
      <c r="BB92">
        <v>0.59</v>
      </c>
      <c r="BC92">
        <v>0.42</v>
      </c>
    </row>
    <row r="93" spans="7:55">
      <c r="G93" t="s">
        <v>135</v>
      </c>
      <c r="H93" s="115">
        <v>2.9099999999999997</v>
      </c>
      <c r="I93" s="88">
        <v>0.35</v>
      </c>
      <c r="J93" s="88">
        <v>2.58</v>
      </c>
      <c r="K93" s="88">
        <v>0</v>
      </c>
      <c r="L93" s="88">
        <v>12.46</v>
      </c>
      <c r="M93" s="116">
        <v>0</v>
      </c>
      <c r="N93" s="115">
        <v>104.59</v>
      </c>
      <c r="O93" s="88">
        <v>197.18</v>
      </c>
      <c r="P93" s="88">
        <v>0</v>
      </c>
      <c r="Q93" s="88">
        <v>0</v>
      </c>
      <c r="R93" s="88">
        <v>0</v>
      </c>
      <c r="S93" s="116">
        <v>0</v>
      </c>
      <c r="W93">
        <v>4.79</v>
      </c>
      <c r="X93">
        <v>0</v>
      </c>
      <c r="Y93">
        <v>0</v>
      </c>
      <c r="Z93">
        <v>0</v>
      </c>
      <c r="AA93">
        <v>0</v>
      </c>
      <c r="AB93">
        <v>40</v>
      </c>
      <c r="AC93">
        <v>0</v>
      </c>
      <c r="AD93">
        <v>51.25</v>
      </c>
      <c r="AE93">
        <v>0</v>
      </c>
      <c r="AF93">
        <v>2.2000000000000002</v>
      </c>
      <c r="AG93">
        <v>60</v>
      </c>
      <c r="AH93">
        <v>0</v>
      </c>
      <c r="AI93">
        <v>10</v>
      </c>
      <c r="AJ93">
        <v>53.34</v>
      </c>
      <c r="AK93">
        <v>0</v>
      </c>
      <c r="AL93">
        <v>0</v>
      </c>
      <c r="AM93">
        <v>0</v>
      </c>
      <c r="AN93">
        <v>7.67</v>
      </c>
      <c r="AO93">
        <v>0</v>
      </c>
      <c r="AP93">
        <v>20</v>
      </c>
      <c r="AQ93">
        <v>0</v>
      </c>
      <c r="AR93">
        <v>17.18</v>
      </c>
      <c r="AS93">
        <v>50</v>
      </c>
      <c r="AT93">
        <v>0</v>
      </c>
      <c r="AU93">
        <v>0.38</v>
      </c>
      <c r="AV93">
        <v>0.24</v>
      </c>
      <c r="AW93">
        <v>0.61</v>
      </c>
      <c r="AX93">
        <v>0.28000000000000003</v>
      </c>
      <c r="AY93">
        <v>0.35</v>
      </c>
      <c r="AZ93">
        <v>0.35</v>
      </c>
      <c r="BA93">
        <v>0.42</v>
      </c>
      <c r="BB93">
        <v>0.59</v>
      </c>
      <c r="BC93">
        <v>0.42</v>
      </c>
    </row>
    <row r="94" spans="7:55">
      <c r="G94" t="s">
        <v>136</v>
      </c>
      <c r="H94" s="115">
        <v>2.9099999999999997</v>
      </c>
      <c r="I94" s="88">
        <v>0.35</v>
      </c>
      <c r="J94" s="88">
        <v>2.58</v>
      </c>
      <c r="K94" s="88">
        <v>0</v>
      </c>
      <c r="L94" s="88">
        <v>12.46</v>
      </c>
      <c r="M94" s="116">
        <v>0</v>
      </c>
      <c r="N94" s="115">
        <v>104.59</v>
      </c>
      <c r="O94" s="88">
        <v>197.18</v>
      </c>
      <c r="P94" s="88">
        <v>0</v>
      </c>
      <c r="Q94" s="88">
        <v>0</v>
      </c>
      <c r="R94" s="88">
        <v>0</v>
      </c>
      <c r="S94" s="116">
        <v>0</v>
      </c>
      <c r="W94">
        <v>4.79</v>
      </c>
      <c r="X94">
        <v>0</v>
      </c>
      <c r="Y94">
        <v>0</v>
      </c>
      <c r="Z94">
        <v>0</v>
      </c>
      <c r="AA94">
        <v>0</v>
      </c>
      <c r="AB94">
        <v>40</v>
      </c>
      <c r="AC94">
        <v>0</v>
      </c>
      <c r="AD94">
        <v>51.25</v>
      </c>
      <c r="AE94">
        <v>0</v>
      </c>
      <c r="AF94">
        <v>2.2000000000000002</v>
      </c>
      <c r="AG94">
        <v>60</v>
      </c>
      <c r="AH94">
        <v>0</v>
      </c>
      <c r="AI94">
        <v>10</v>
      </c>
      <c r="AJ94">
        <v>53.34</v>
      </c>
      <c r="AK94">
        <v>0</v>
      </c>
      <c r="AL94">
        <v>0</v>
      </c>
      <c r="AM94">
        <v>0</v>
      </c>
      <c r="AN94">
        <v>7.67</v>
      </c>
      <c r="AO94">
        <v>0</v>
      </c>
      <c r="AP94">
        <v>20</v>
      </c>
      <c r="AQ94">
        <v>0</v>
      </c>
      <c r="AR94">
        <v>17.18</v>
      </c>
      <c r="AS94">
        <v>50</v>
      </c>
      <c r="AT94">
        <v>0</v>
      </c>
      <c r="AU94">
        <v>0.38</v>
      </c>
      <c r="AV94">
        <v>0.24</v>
      </c>
      <c r="AW94">
        <v>0.61</v>
      </c>
      <c r="AX94">
        <v>0.28000000000000003</v>
      </c>
      <c r="AY94">
        <v>0.35</v>
      </c>
      <c r="AZ94">
        <v>0.35</v>
      </c>
      <c r="BA94">
        <v>0.42</v>
      </c>
      <c r="BB94">
        <v>0.59</v>
      </c>
      <c r="BC94">
        <v>0.42</v>
      </c>
    </row>
    <row r="95" spans="7:55">
      <c r="G95" t="s">
        <v>137</v>
      </c>
      <c r="H95" s="115">
        <v>2.9099999999999997</v>
      </c>
      <c r="I95" s="88">
        <v>0.35</v>
      </c>
      <c r="J95" s="88">
        <v>2.58</v>
      </c>
      <c r="K95" s="88">
        <v>0</v>
      </c>
      <c r="L95" s="88">
        <v>12.46</v>
      </c>
      <c r="M95" s="116">
        <v>0</v>
      </c>
      <c r="N95" s="115">
        <v>104.59</v>
      </c>
      <c r="O95" s="88">
        <v>197.18</v>
      </c>
      <c r="P95" s="88">
        <v>0</v>
      </c>
      <c r="Q95" s="88">
        <v>0</v>
      </c>
      <c r="R95" s="88">
        <v>0</v>
      </c>
      <c r="S95" s="116">
        <v>0</v>
      </c>
      <c r="W95">
        <v>4.79</v>
      </c>
      <c r="X95">
        <v>0</v>
      </c>
      <c r="Y95">
        <v>0</v>
      </c>
      <c r="Z95">
        <v>0</v>
      </c>
      <c r="AA95">
        <v>0</v>
      </c>
      <c r="AB95">
        <v>40</v>
      </c>
      <c r="AC95">
        <v>0</v>
      </c>
      <c r="AD95">
        <v>51.25</v>
      </c>
      <c r="AE95">
        <v>0</v>
      </c>
      <c r="AF95">
        <v>2.2000000000000002</v>
      </c>
      <c r="AG95">
        <v>60</v>
      </c>
      <c r="AH95">
        <v>0</v>
      </c>
      <c r="AI95">
        <v>10</v>
      </c>
      <c r="AJ95">
        <v>53.34</v>
      </c>
      <c r="AK95">
        <v>0</v>
      </c>
      <c r="AL95">
        <v>0</v>
      </c>
      <c r="AM95">
        <v>0</v>
      </c>
      <c r="AN95">
        <v>7.67</v>
      </c>
      <c r="AO95">
        <v>0</v>
      </c>
      <c r="AP95">
        <v>20</v>
      </c>
      <c r="AQ95">
        <v>0</v>
      </c>
      <c r="AR95">
        <v>17.18</v>
      </c>
      <c r="AS95">
        <v>50</v>
      </c>
      <c r="AT95">
        <v>0</v>
      </c>
      <c r="AU95">
        <v>0.38</v>
      </c>
      <c r="AV95">
        <v>0.24</v>
      </c>
      <c r="AW95">
        <v>0.61</v>
      </c>
      <c r="AX95">
        <v>0.28000000000000003</v>
      </c>
      <c r="AY95">
        <v>0.35</v>
      </c>
      <c r="AZ95">
        <v>0.35</v>
      </c>
      <c r="BA95">
        <v>0.42</v>
      </c>
      <c r="BB95">
        <v>0.59</v>
      </c>
      <c r="BC95">
        <v>0.42</v>
      </c>
    </row>
    <row r="96" spans="7:55">
      <c r="G96" t="s">
        <v>138</v>
      </c>
      <c r="H96" s="115">
        <v>2.9099999999999997</v>
      </c>
      <c r="I96" s="88">
        <v>0.35</v>
      </c>
      <c r="J96" s="88">
        <v>2.58</v>
      </c>
      <c r="K96" s="88">
        <v>0</v>
      </c>
      <c r="L96" s="88">
        <v>12.46</v>
      </c>
      <c r="M96" s="116">
        <v>0</v>
      </c>
      <c r="N96" s="115">
        <v>104.59</v>
      </c>
      <c r="O96" s="88">
        <v>197.18</v>
      </c>
      <c r="P96" s="88">
        <v>0</v>
      </c>
      <c r="Q96" s="88">
        <v>0</v>
      </c>
      <c r="R96" s="88">
        <v>0</v>
      </c>
      <c r="S96" s="116">
        <v>0</v>
      </c>
      <c r="W96">
        <v>4.79</v>
      </c>
      <c r="X96">
        <v>0</v>
      </c>
      <c r="Y96">
        <v>0</v>
      </c>
      <c r="Z96">
        <v>0</v>
      </c>
      <c r="AA96">
        <v>0</v>
      </c>
      <c r="AB96">
        <v>40</v>
      </c>
      <c r="AC96">
        <v>0</v>
      </c>
      <c r="AD96">
        <v>51.25</v>
      </c>
      <c r="AE96">
        <v>0</v>
      </c>
      <c r="AF96">
        <v>2.2000000000000002</v>
      </c>
      <c r="AG96">
        <v>60</v>
      </c>
      <c r="AH96">
        <v>0</v>
      </c>
      <c r="AI96">
        <v>10</v>
      </c>
      <c r="AJ96">
        <v>53.34</v>
      </c>
      <c r="AK96">
        <v>0</v>
      </c>
      <c r="AL96">
        <v>0</v>
      </c>
      <c r="AM96">
        <v>0</v>
      </c>
      <c r="AN96">
        <v>7.67</v>
      </c>
      <c r="AO96">
        <v>0</v>
      </c>
      <c r="AP96">
        <v>20</v>
      </c>
      <c r="AQ96">
        <v>0</v>
      </c>
      <c r="AR96">
        <v>17.18</v>
      </c>
      <c r="AS96">
        <v>50</v>
      </c>
      <c r="AT96">
        <v>0</v>
      </c>
      <c r="AU96">
        <v>0.38</v>
      </c>
      <c r="AV96">
        <v>0.24</v>
      </c>
      <c r="AW96">
        <v>0.61</v>
      </c>
      <c r="AX96">
        <v>0.28000000000000003</v>
      </c>
      <c r="AY96">
        <v>0.35</v>
      </c>
      <c r="AZ96">
        <v>0.35</v>
      </c>
      <c r="BA96">
        <v>0.42</v>
      </c>
      <c r="BB96">
        <v>0.59</v>
      </c>
      <c r="BC96">
        <v>0.42</v>
      </c>
    </row>
    <row r="97" spans="1:133">
      <c r="G97" t="s">
        <v>139</v>
      </c>
      <c r="H97" s="115">
        <v>2.9099999999999997</v>
      </c>
      <c r="I97" s="88">
        <v>0.35</v>
      </c>
      <c r="J97" s="88">
        <v>2.58</v>
      </c>
      <c r="K97" s="88">
        <v>0</v>
      </c>
      <c r="L97" s="88">
        <v>12.46</v>
      </c>
      <c r="M97" s="116">
        <v>0</v>
      </c>
      <c r="N97" s="115">
        <v>104.59</v>
      </c>
      <c r="O97" s="88">
        <v>197.18</v>
      </c>
      <c r="P97" s="88">
        <v>0</v>
      </c>
      <c r="Q97" s="88">
        <v>0</v>
      </c>
      <c r="R97" s="88">
        <v>0</v>
      </c>
      <c r="S97" s="116">
        <v>0</v>
      </c>
      <c r="W97">
        <v>4.79</v>
      </c>
      <c r="X97">
        <v>0</v>
      </c>
      <c r="Y97">
        <v>0</v>
      </c>
      <c r="Z97">
        <v>0</v>
      </c>
      <c r="AA97">
        <v>0</v>
      </c>
      <c r="AB97">
        <v>40</v>
      </c>
      <c r="AC97">
        <v>0</v>
      </c>
      <c r="AD97">
        <v>51.25</v>
      </c>
      <c r="AE97">
        <v>0</v>
      </c>
      <c r="AF97">
        <v>2.2000000000000002</v>
      </c>
      <c r="AG97">
        <v>60</v>
      </c>
      <c r="AH97">
        <v>0</v>
      </c>
      <c r="AI97">
        <v>10</v>
      </c>
      <c r="AJ97">
        <v>53.34</v>
      </c>
      <c r="AK97">
        <v>0</v>
      </c>
      <c r="AL97">
        <v>0</v>
      </c>
      <c r="AM97">
        <v>0</v>
      </c>
      <c r="AN97">
        <v>7.67</v>
      </c>
      <c r="AO97">
        <v>0</v>
      </c>
      <c r="AP97">
        <v>20</v>
      </c>
      <c r="AQ97">
        <v>0</v>
      </c>
      <c r="AR97">
        <v>17.18</v>
      </c>
      <c r="AS97">
        <v>50</v>
      </c>
      <c r="AT97">
        <v>0</v>
      </c>
      <c r="AU97">
        <v>0.38</v>
      </c>
      <c r="AV97">
        <v>0.24</v>
      </c>
      <c r="AW97">
        <v>0.61</v>
      </c>
      <c r="AX97">
        <v>0.28000000000000003</v>
      </c>
      <c r="AY97">
        <v>0.35</v>
      </c>
      <c r="AZ97">
        <v>0.35</v>
      </c>
      <c r="BA97">
        <v>0.42</v>
      </c>
      <c r="BB97">
        <v>0.59</v>
      </c>
      <c r="BC97">
        <v>0.42</v>
      </c>
    </row>
    <row r="98" spans="1:133">
      <c r="G98" t="s">
        <v>140</v>
      </c>
      <c r="H98" s="115">
        <v>2.9099999999999997</v>
      </c>
      <c r="I98" s="88">
        <v>0.35</v>
      </c>
      <c r="J98" s="88">
        <v>2.58</v>
      </c>
      <c r="K98" s="88">
        <v>0</v>
      </c>
      <c r="L98" s="88">
        <v>12.46</v>
      </c>
      <c r="M98" s="116">
        <v>0</v>
      </c>
      <c r="N98" s="115">
        <v>104.59</v>
      </c>
      <c r="O98" s="88">
        <v>197.18</v>
      </c>
      <c r="P98" s="88">
        <v>0</v>
      </c>
      <c r="Q98" s="88">
        <v>0</v>
      </c>
      <c r="R98" s="88">
        <v>0</v>
      </c>
      <c r="S98" s="116">
        <v>0</v>
      </c>
      <c r="W98">
        <v>4.79</v>
      </c>
      <c r="X98">
        <v>0</v>
      </c>
      <c r="Y98">
        <v>0</v>
      </c>
      <c r="Z98">
        <v>0</v>
      </c>
      <c r="AA98">
        <v>0</v>
      </c>
      <c r="AB98">
        <v>40</v>
      </c>
      <c r="AC98">
        <v>0</v>
      </c>
      <c r="AD98">
        <v>51.25</v>
      </c>
      <c r="AE98">
        <v>0</v>
      </c>
      <c r="AF98">
        <v>2.2000000000000002</v>
      </c>
      <c r="AG98">
        <v>60</v>
      </c>
      <c r="AH98">
        <v>0</v>
      </c>
      <c r="AI98">
        <v>10</v>
      </c>
      <c r="AJ98">
        <v>53.34</v>
      </c>
      <c r="AK98">
        <v>0</v>
      </c>
      <c r="AL98">
        <v>0</v>
      </c>
      <c r="AM98">
        <v>0</v>
      </c>
      <c r="AN98">
        <v>7.67</v>
      </c>
      <c r="AO98">
        <v>0</v>
      </c>
      <c r="AP98">
        <v>20</v>
      </c>
      <c r="AQ98">
        <v>0</v>
      </c>
      <c r="AR98">
        <v>17.18</v>
      </c>
      <c r="AS98">
        <v>50</v>
      </c>
      <c r="AT98">
        <v>0</v>
      </c>
      <c r="AU98">
        <v>0.38</v>
      </c>
      <c r="AV98">
        <v>0.24</v>
      </c>
      <c r="AW98">
        <v>0.61</v>
      </c>
      <c r="AX98">
        <v>0.28000000000000003</v>
      </c>
      <c r="AY98">
        <v>0.35</v>
      </c>
      <c r="AZ98">
        <v>0.35</v>
      </c>
      <c r="BA98">
        <v>0.42</v>
      </c>
      <c r="BB98">
        <v>0.59</v>
      </c>
      <c r="BC98">
        <v>0.42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3.8834224999999991</v>
      </c>
      <c r="I99" s="111">
        <f t="shared" ref="I99:BU99" si="1">SUM(I3:I98)/4000</f>
        <v>0.49914000000000019</v>
      </c>
      <c r="J99" s="111">
        <f t="shared" si="1"/>
        <v>6.0460000000000055E-2</v>
      </c>
      <c r="K99" s="111">
        <f t="shared" si="1"/>
        <v>0</v>
      </c>
      <c r="L99" s="111">
        <f t="shared" si="1"/>
        <v>0.34090500000000018</v>
      </c>
      <c r="M99" s="111">
        <f t="shared" si="1"/>
        <v>0</v>
      </c>
      <c r="N99" s="110">
        <f t="shared" si="1"/>
        <v>4.214280000000004</v>
      </c>
      <c r="O99" s="111">
        <f t="shared" si="1"/>
        <v>5.6837999999999989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0.11496000000000017</v>
      </c>
      <c r="X99">
        <f t="shared" si="1"/>
        <v>9.968000000000006E-2</v>
      </c>
      <c r="Y99">
        <f t="shared" si="1"/>
        <v>2.6642400000000031</v>
      </c>
      <c r="Z99">
        <f t="shared" si="1"/>
        <v>0.19936000000000012</v>
      </c>
      <c r="AA99">
        <f t="shared" si="1"/>
        <v>0.69707499999999978</v>
      </c>
      <c r="AB99">
        <f t="shared" si="1"/>
        <v>0.96</v>
      </c>
      <c r="AC99">
        <f t="shared" si="1"/>
        <v>0.372525</v>
      </c>
      <c r="AD99">
        <f t="shared" si="1"/>
        <v>1.23</v>
      </c>
      <c r="AE99">
        <f t="shared" si="1"/>
        <v>0.35787999999999992</v>
      </c>
      <c r="AF99">
        <f t="shared" si="1"/>
        <v>5.2079999999999932E-2</v>
      </c>
      <c r="AG99">
        <f t="shared" si="1"/>
        <v>1.44</v>
      </c>
      <c r="AH99">
        <f t="shared" si="1"/>
        <v>0.19936000000000012</v>
      </c>
      <c r="AI99">
        <f t="shared" si="1"/>
        <v>0.24</v>
      </c>
      <c r="AJ99">
        <f t="shared" si="1"/>
        <v>0.32004000000000005</v>
      </c>
      <c r="AK99">
        <f t="shared" si="1"/>
        <v>1.2307974999999993</v>
      </c>
      <c r="AL99">
        <f t="shared" si="1"/>
        <v>0.16387499999999999</v>
      </c>
      <c r="AM99">
        <f t="shared" si="1"/>
        <v>0.11738499999999999</v>
      </c>
      <c r="AN99">
        <f t="shared" si="1"/>
        <v>0.18407999999999977</v>
      </c>
      <c r="AO99">
        <f t="shared" si="1"/>
        <v>4.1864999999999999E-2</v>
      </c>
      <c r="AP99">
        <f t="shared" si="1"/>
        <v>0.48</v>
      </c>
      <c r="AQ99">
        <f t="shared" si="1"/>
        <v>0.95147999999999966</v>
      </c>
      <c r="AR99">
        <f t="shared" si="1"/>
        <v>0.41232000000000024</v>
      </c>
      <c r="AS99">
        <f t="shared" si="1"/>
        <v>1.2</v>
      </c>
      <c r="AT99">
        <f t="shared" si="1"/>
        <v>0.86922500000000014</v>
      </c>
      <c r="AU99">
        <f t="shared" si="1"/>
        <v>8.3800000000000055E-3</v>
      </c>
      <c r="AV99">
        <f t="shared" si="1"/>
        <v>5.339999999999988E-3</v>
      </c>
      <c r="AW99">
        <f t="shared" si="1"/>
        <v>1.381000000000001E-2</v>
      </c>
      <c r="AX99">
        <f t="shared" si="1"/>
        <v>6.9200000000000051E-3</v>
      </c>
      <c r="AY99">
        <f t="shared" si="1"/>
        <v>7.8300000000000106E-3</v>
      </c>
      <c r="AZ99">
        <f t="shared" si="1"/>
        <v>9.2299999999999917E-3</v>
      </c>
      <c r="BA99">
        <f t="shared" si="1"/>
        <v>1.0420000000000006E-2</v>
      </c>
      <c r="BB99">
        <f t="shared" si="1"/>
        <v>1.3190000000000009E-2</v>
      </c>
      <c r="BC99">
        <f t="shared" si="1"/>
        <v>8.6599999999999993E-3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2023-02-02T10:15:13Z</dcterms:modified>
</cp:coreProperties>
</file>